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33" lockStructure="1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<sst xmlns="http://schemas.openxmlformats.org/spreadsheetml/2006/main" count="39" uniqueCount="35">
  <si>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r>
      <rPr>
        <sz val="14"/>
        <color theme="1"/>
        <rFont val="宋体"/>
        <charset val="134"/>
        <scheme val="minor"/>
      </rPr>
      <t>附件</t>
    </r>
    <r>
      <rPr>
        <sz val="14"/>
        <color theme="1"/>
        <rFont val="Times New Roman"/>
        <charset val="134"/>
      </rPr>
      <t>2</t>
    </r>
  </si>
  <si>
    <r>
      <t>2024</t>
    </r>
    <r>
      <rPr>
        <sz val="18"/>
        <color rgb="FF000000"/>
        <rFont val="方正小标宋简体"/>
        <charset val="134"/>
      </rPr>
      <t>年香格里拉市机关事务管理局</t>
    </r>
    <r>
      <rPr>
        <sz val="18"/>
        <color rgb="FF000000"/>
        <rFont val="方正仿宋_GBK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方正仿宋_GBK"/>
        <charset val="134"/>
      </rPr>
      <t>”</t>
    </r>
    <r>
      <rPr>
        <sz val="18"/>
        <color rgb="FF000000"/>
        <rFont val="方正小标宋简体"/>
        <charset val="134"/>
      </rPr>
      <t>经费预算财</t>
    </r>
    <r>
      <rPr>
        <b/>
        <sz val="18"/>
        <color rgb="FFFF0000"/>
        <rFont val="方正小标宋简体"/>
        <charset val="134"/>
      </rPr>
      <t>政拨款情</t>
    </r>
    <r>
      <rPr>
        <sz val="18"/>
        <color rgb="FF000000"/>
        <rFont val="方正小标宋简体"/>
        <charset val="134"/>
      </rPr>
      <t>况统计表</t>
    </r>
  </si>
  <si>
    <r>
      <t>填报单位：香格里拉市机关事务管理局</t>
    </r>
    <r>
      <rPr>
        <sz val="12"/>
        <color rgb="FF000000"/>
        <rFont val="Times New Roman"/>
        <charset val="134"/>
      </rPr>
      <t xml:space="preserve">                         </t>
    </r>
  </si>
  <si>
    <t xml:space="preserve">  单位负责人：</t>
  </si>
  <si>
    <t>单位：万元</t>
  </si>
  <si>
    <t>项目</t>
  </si>
  <si>
    <t>预算情况</t>
  </si>
  <si>
    <t>执行情况</t>
  </si>
  <si>
    <t>2024年因公临时出国（境）数量</t>
  </si>
  <si>
    <t>2024年接待数量</t>
  </si>
  <si>
    <t>2024年公务用车数量</t>
  </si>
  <si>
    <t>备注</t>
  </si>
  <si>
    <t>2023年预算数</t>
  </si>
  <si>
    <t>2024年预算数</t>
  </si>
  <si>
    <t>增减    金额</t>
  </si>
  <si>
    <t>增减    幅度（%）</t>
  </si>
  <si>
    <t>2023年支出数</t>
  </si>
  <si>
    <t>2024年支出数</t>
  </si>
  <si>
    <t>批次</t>
  </si>
  <si>
    <t>人次</t>
  </si>
  <si>
    <t>购置数（辆）</t>
  </si>
  <si>
    <t>保有量（辆）</t>
  </si>
  <si>
    <t>金额合计</t>
  </si>
  <si>
    <r>
      <rPr>
        <b/>
        <sz val="12"/>
        <color theme="1"/>
        <rFont val="方正小标宋_GBK"/>
        <charset val="134"/>
      </rPr>
      <t>1.</t>
    </r>
    <r>
      <rPr>
        <b/>
        <sz val="12"/>
        <color theme="1"/>
        <rFont val="仿宋_GB2312"/>
        <charset val="134"/>
      </rPr>
      <t>因公出国（境）费</t>
    </r>
  </si>
  <si>
    <t>详细列出出国（境）团组数量、人次、前往国家（地区）、主要任务及经费支出明细等信息。</t>
  </si>
  <si>
    <r>
      <rPr>
        <b/>
        <sz val="12"/>
        <color theme="1"/>
        <rFont val="方正小标宋_GBK"/>
        <charset val="134"/>
      </rPr>
      <t>2.</t>
    </r>
    <r>
      <rPr>
        <b/>
        <sz val="12"/>
        <color theme="1"/>
        <rFont val="仿宋_GB2312"/>
        <charset val="134"/>
      </rPr>
      <t>公务接待费</t>
    </r>
  </si>
  <si>
    <t>统计接待批次、接待人数、接待对象及主要接待事项，列出接待费用的具体支出明细，包括餐饮、住宿、交通等费用，并说明接待标准的执行情况以及与以往年度接待费用的对比分析。</t>
  </si>
  <si>
    <r>
      <rPr>
        <b/>
        <sz val="12"/>
        <color theme="1"/>
        <rFont val="方正小标宋_GBK"/>
        <charset val="134"/>
      </rPr>
      <t>3.</t>
    </r>
    <r>
      <rPr>
        <b/>
        <sz val="12"/>
        <color theme="1"/>
        <rFont val="仿宋_GB2312"/>
        <charset val="134"/>
      </rPr>
      <t>公务用车购置及运行费</t>
    </r>
  </si>
  <si>
    <r>
      <rPr>
        <sz val="12"/>
        <color theme="1"/>
        <rFont val="仿宋_GB2312"/>
        <charset val="134"/>
      </rPr>
      <t>其中：             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）公务用车购置费</t>
    </r>
  </si>
  <si>
    <t>对于公务用车购置，需说明购置车辆的数量、品牌、型号、购置金额及用途。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</si>
  <si>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）公务用车运行费</t>
    </r>
  </si>
  <si>
    <t>对于公务用车运行费，要明确车辆保有量、全年行驶里程、油耗、维修保养费用、保险费用等支出情况，并分析车辆运行成本的变化因素。</t>
  </si>
  <si>
    <t xml:space="preserve">填报人及联系方式：李燕枝   </t>
  </si>
  <si>
    <t>注意：1.资金来源为财政资金，其他资金不在本次统计范围内</t>
  </si>
  <si>
    <t>2.保留两位小数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</si>
</sst>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2"/>
      <color theme="1"/>
      <name val="方正小标宋_GBK"/>
      <charset val="134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b/>
      <sz val="12"/>
      <color theme="1"/>
      <name val="仿宋_GB2312"/>
      <charset val="134"/>
    </font>
    <font>
      <sz val="14"/>
      <color theme="1"/>
      <name val="Times New Roman"/>
      <charset val="134"/>
    </font>
    <font>
      <sz val="18"/>
      <color rgb="FF000000"/>
      <name val="方正小标宋简体"/>
      <charset val="134"/>
    </font>
    <font>
      <sz val="18"/>
      <color rgb="FF000000"/>
      <name val="方正仿宋_GBK"/>
      <charset val="134"/>
    </font>
    <font>
      <sz val="18"/>
      <color rgb="FF000000"/>
      <name val="宋体"/>
      <charset val="134"/>
    </font>
    <font>
      <b/>
      <sz val="18"/>
      <color rgb="FFFF0000"/>
      <name val="方正小标宋简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10" fontId="0" fillId="0" borderId="0" xfId="0" applyNumberFormat="1" applyFill="1" applyAlignment="1" applyProtection="1">
      <alignment horizontal="center" vertical="center" wrapText="1"/>
      <protection locked="0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wrapText="1"/>
      <protection locked="0" hidden="1"/>
    </xf>
    <xf numFmtId="10" fontId="6" fillId="0" borderId="1" xfId="0" applyNumberFormat="1" applyFont="1" applyFill="1" applyBorder="1" applyAlignment="1" applyProtection="1">
      <alignment horizontal="center" wrapText="1"/>
      <protection locked="0"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wrapText="1"/>
      <protection locked="0"/>
    </xf>
    <xf numFmtId="176" fontId="6" fillId="2" borderId="1" xfId="0" applyNumberFormat="1" applyFont="1" applyFill="1" applyBorder="1" applyAlignment="1" applyProtection="1">
      <alignment horizontal="center" wrapText="1"/>
      <protection locked="0" hidden="1"/>
    </xf>
    <xf numFmtId="10" fontId="6" fillId="2" borderId="1" xfId="0" applyNumberFormat="1" applyFont="1" applyFill="1" applyBorder="1" applyAlignment="1" applyProtection="1">
      <alignment horizontal="center" wrapText="1"/>
      <protection locked="0" hidden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wrapText="1"/>
      <protection locked="0"/>
    </xf>
    <xf numFmtId="176" fontId="6" fillId="3" borderId="1" xfId="0" applyNumberFormat="1" applyFont="1" applyFill="1" applyBorder="1" applyAlignment="1" applyProtection="1">
      <alignment horizontal="center" wrapText="1"/>
      <protection locked="0" hidden="1"/>
    </xf>
    <xf numFmtId="10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76" fontId="7" fillId="4" borderId="1" xfId="0" applyNumberFormat="1" applyFont="1" applyFill="1" applyBorder="1" applyAlignment="1" applyProtection="1">
      <alignment horizontal="center" wrapText="1"/>
      <protection locked="0" hidden="1"/>
    </xf>
    <xf numFmtId="176" fontId="6" fillId="4" borderId="1" xfId="0" applyNumberFormat="1" applyFont="1" applyFill="1" applyBorder="1" applyAlignment="1" applyProtection="1">
      <alignment horizontal="center" wrapText="1"/>
      <protection locked="0" hidden="1"/>
    </xf>
    <xf numFmtId="10" fontId="6" fillId="4" borderId="1" xfId="0" applyNumberFormat="1" applyFont="1" applyFill="1" applyBorder="1" applyAlignment="1" applyProtection="1">
      <alignment horizontal="center" wrapText="1"/>
      <protection locked="0" hidden="1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176" fontId="7" fillId="5" borderId="1" xfId="0" applyNumberFormat="1" applyFont="1" applyFill="1" applyBorder="1" applyAlignment="1" applyProtection="1">
      <alignment horizontal="center" wrapText="1"/>
      <protection locked="0"/>
    </xf>
    <xf numFmtId="176" fontId="6" fillId="5" borderId="1" xfId="0" applyNumberFormat="1" applyFont="1" applyFill="1" applyBorder="1" applyAlignment="1" applyProtection="1">
      <alignment horizontal="center" wrapText="1"/>
      <protection locked="0" hidden="1"/>
    </xf>
    <xf numFmtId="10" fontId="6" fillId="5" borderId="1" xfId="0" applyNumberFormat="1" applyFont="1" applyFill="1" applyBorder="1" applyAlignment="1" applyProtection="1">
      <alignment horizontal="center" wrapText="1"/>
      <protection locked="0" hidden="1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176" fontId="7" fillId="6" borderId="1" xfId="0" applyNumberFormat="1" applyFont="1" applyFill="1" applyBorder="1" applyAlignment="1" applyProtection="1">
      <alignment horizontal="center" wrapText="1"/>
      <protection locked="0"/>
    </xf>
    <xf numFmtId="176" fontId="6" fillId="6" borderId="1" xfId="0" applyNumberFormat="1" applyFont="1" applyFill="1" applyBorder="1" applyAlignment="1" applyProtection="1">
      <alignment horizontal="center" wrapText="1"/>
      <protection locked="0" hidden="1"/>
    </xf>
    <xf numFmtId="10" fontId="6" fillId="6" borderId="1" xfId="0" applyNumberFormat="1" applyFont="1" applyFill="1" applyBorder="1" applyAlignment="1" applyProtection="1">
      <alignment horizontal="center" wrapText="1"/>
      <protection locked="0" hidden="1"/>
    </xf>
    <xf numFmtId="0" fontId="9" fillId="0" borderId="0" xfId="0" applyFont="1" applyFill="1" applyAlignment="1" applyProtection="1">
      <alignment horizontal="left" vertical="center"/>
      <protection locked="0"/>
    </xf>
    <xf numFmtId="176" fontId="9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10" fontId="1" fillId="0" borderId="0" xfId="0" applyNumberFormat="1" applyFont="1" applyFill="1" applyAlignment="1" applyProtection="1">
      <alignment horizontal="center" vertical="center" wrapText="1"/>
      <protection locked="0"/>
    </xf>
    <xf numFmtId="177" fontId="3" fillId="0" borderId="0" xfId="0" applyNumberFormat="1" applyFont="1" applyFill="1" applyAlignment="1" applyProtection="1">
      <alignment horizontal="center" vertical="center" wrapText="1"/>
      <protection locked="0"/>
    </xf>
    <xf numFmtId="10" fontId="4" fillId="0" borderId="0" xfId="0" applyNumberFormat="1" applyFont="1" applyFill="1" applyAlignment="1" applyProtection="1">
      <alignment horizontal="center" vertical="center" wrapText="1"/>
      <protection locked="0"/>
    </xf>
    <xf numFmtId="177" fontId="4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right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177" fontId="0" fillId="2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7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177" fontId="0" fillId="5" borderId="1" xfId="0" applyNumberFormat="1" applyFill="1" applyBorder="1" applyAlignment="1" applyProtection="1">
      <alignment horizontal="center" vertical="center" wrapText="1"/>
      <protection locked="0"/>
    </xf>
    <xf numFmtId="177" fontId="0" fillId="7" borderId="1" xfId="0" applyNumberFormat="1" applyFill="1" applyBorder="1" applyAlignment="1" applyProtection="1">
      <alignment horizontal="center" vertical="center" wrapText="1"/>
      <protection locked="0"/>
    </xf>
    <xf numFmtId="177" fontId="0" fillId="6" borderId="1" xfId="0" applyNumberForma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topLeftCell="A2" workbookViewId="0">
      <selection activeCell="L17" sqref="L17"/>
    </sheetView>
  </sheetViews>
  <sheetFormatPr defaultColWidth="9" defaultRowHeight="13.5"/>
  <cols>
    <col min="1" max="1" width="23.875" style="1" customWidth="1"/>
    <col min="2" max="4" width="9" style="3"/>
    <col min="5" max="5" width="9" style="4"/>
    <col min="6" max="8" width="9" style="3"/>
    <col min="9" max="9" width="9" style="4"/>
    <col min="10" max="11" width="13.25" style="5" customWidth="1"/>
    <col min="12" max="13" width="11.75" style="5" customWidth="1"/>
    <col min="14" max="15" width="14.25" style="5" customWidth="1"/>
    <col min="16" max="16" width="44.725" style="1" customWidth="1"/>
    <col min="17" max="16384" width="9" style="1"/>
  </cols>
  <sheetData>
    <row r="1" s="1" customFormat="1" ht="29" customHeight="1" spans="1:15">
      <c r="A1" s="6" t="s">
        <v>0</v>
      </c>
      <c r="B1" s="3"/>
      <c r="C1" s="3"/>
      <c r="D1" s="3"/>
      <c r="E1" s="4"/>
      <c r="F1" s="3"/>
      <c r="G1" s="3"/>
      <c r="H1" s="3"/>
      <c r="I1" s="4"/>
      <c r="J1" s="5"/>
      <c r="K1" s="5"/>
      <c r="L1" s="5"/>
      <c r="M1" s="5"/>
      <c r="N1" s="5"/>
      <c r="O1" s="5"/>
    </row>
    <row r="2" s="1" customFormat="1" ht="45.75" customHeight="1" spans="1:16">
      <c r="A2" s="7" t="s">
        <v>1</v>
      </c>
      <c r="B2" s="8"/>
      <c r="C2" s="8"/>
      <c r="D2" s="8"/>
      <c r="E2" s="9"/>
      <c r="F2" s="8"/>
      <c r="G2" s="8"/>
      <c r="H2" s="8"/>
      <c r="I2" s="9"/>
      <c r="J2" s="42"/>
      <c r="K2" s="42"/>
      <c r="L2" s="42"/>
      <c r="M2" s="42"/>
      <c r="N2" s="42"/>
      <c r="O2" s="42"/>
      <c r="P2" s="7"/>
    </row>
    <row r="3" s="1" customFormat="1" ht="24" customHeight="1" spans="1:16">
      <c r="A3" s="10" t="s">
        <v>2</v>
      </c>
      <c r="B3" s="11"/>
      <c r="C3" s="11"/>
      <c r="D3" s="3"/>
      <c r="E3" s="4"/>
      <c r="F3" s="3"/>
      <c r="G3" s="11"/>
      <c r="H3" s="11"/>
      <c r="I3" s="43"/>
      <c r="J3" s="44" t="s">
        <v>3</v>
      </c>
      <c r="K3" s="44"/>
      <c r="L3" s="5"/>
      <c r="M3" s="5"/>
      <c r="N3" s="5"/>
      <c r="O3" s="5"/>
      <c r="P3" s="45" t="s">
        <v>4</v>
      </c>
    </row>
    <row r="4" s="1" customFormat="1" ht="45" customHeight="1" spans="1:16">
      <c r="A4" s="12" t="s">
        <v>5</v>
      </c>
      <c r="B4" s="13" t="s">
        <v>6</v>
      </c>
      <c r="C4" s="13"/>
      <c r="D4" s="13"/>
      <c r="E4" s="14"/>
      <c r="F4" s="13" t="s">
        <v>7</v>
      </c>
      <c r="G4" s="13"/>
      <c r="H4" s="13"/>
      <c r="I4" s="14"/>
      <c r="J4" s="46" t="s">
        <v>8</v>
      </c>
      <c r="K4" s="46"/>
      <c r="L4" s="46" t="s">
        <v>9</v>
      </c>
      <c r="M4" s="46"/>
      <c r="N4" s="46" t="s">
        <v>10</v>
      </c>
      <c r="O4" s="46"/>
      <c r="P4" s="47" t="s">
        <v>11</v>
      </c>
    </row>
    <row r="5" s="1" customFormat="1" ht="42.75" spans="1:16">
      <c r="A5" s="12"/>
      <c r="B5" s="13" t="s">
        <v>12</v>
      </c>
      <c r="C5" s="13" t="s">
        <v>13</v>
      </c>
      <c r="D5" s="13" t="s">
        <v>14</v>
      </c>
      <c r="E5" s="14" t="s">
        <v>15</v>
      </c>
      <c r="F5" s="13" t="s">
        <v>16</v>
      </c>
      <c r="G5" s="13" t="s">
        <v>17</v>
      </c>
      <c r="H5" s="13" t="s">
        <v>14</v>
      </c>
      <c r="I5" s="14" t="s">
        <v>15</v>
      </c>
      <c r="J5" s="46" t="s">
        <v>18</v>
      </c>
      <c r="K5" s="46" t="s">
        <v>19</v>
      </c>
      <c r="L5" s="46" t="s">
        <v>18</v>
      </c>
      <c r="M5" s="46" t="s">
        <v>19</v>
      </c>
      <c r="N5" s="46" t="s">
        <v>20</v>
      </c>
      <c r="O5" s="46" t="s">
        <v>21</v>
      </c>
      <c r="P5" s="48"/>
    </row>
    <row r="6" s="1" customFormat="1" ht="33" customHeight="1" spans="1:16">
      <c r="A6" s="12" t="s">
        <v>22</v>
      </c>
      <c r="B6" s="15">
        <f>B7+B8+B9</f>
        <v>111</v>
      </c>
      <c r="C6" s="15">
        <f>C7+C8+C9</f>
        <v>111.2</v>
      </c>
      <c r="D6" s="15">
        <f t="shared" ref="D6:D11" si="0">C6-B6</f>
        <v>0.200000000000003</v>
      </c>
      <c r="E6" s="16">
        <f t="shared" ref="E6:E11" si="1">(C6-B6)/B6</f>
        <v>0.00180180180180183</v>
      </c>
      <c r="F6" s="15">
        <f>F7+F8+F9</f>
        <v>113.36</v>
      </c>
      <c r="G6" s="15">
        <f>G7+G8+G9</f>
        <v>82.57</v>
      </c>
      <c r="H6" s="15">
        <f t="shared" ref="H6:H11" si="2">G6-F6</f>
        <v>-30.79</v>
      </c>
      <c r="I6" s="16">
        <f t="shared" ref="I6:I11" si="3">(G6-F6)/F6</f>
        <v>-0.271612561750177</v>
      </c>
      <c r="J6" s="49"/>
      <c r="K6" s="49"/>
      <c r="L6" s="49"/>
      <c r="M6" s="49"/>
      <c r="N6" s="49"/>
      <c r="O6" s="49"/>
      <c r="P6" s="50"/>
    </row>
    <row r="7" s="1" customFormat="1" ht="61" customHeight="1" spans="1:16">
      <c r="A7" s="17" t="s">
        <v>23</v>
      </c>
      <c r="B7" s="18"/>
      <c r="C7" s="18"/>
      <c r="D7" s="19">
        <f t="shared" si="0"/>
        <v>0</v>
      </c>
      <c r="E7" s="20" t="e">
        <f t="shared" si="1"/>
        <v>#DIV/0!</v>
      </c>
      <c r="F7" s="18"/>
      <c r="G7" s="18"/>
      <c r="H7" s="19">
        <f t="shared" si="2"/>
        <v>0</v>
      </c>
      <c r="I7" s="20" t="e">
        <f t="shared" si="3"/>
        <v>#DIV/0!</v>
      </c>
      <c r="J7" s="51"/>
      <c r="K7" s="51"/>
      <c r="L7" s="49"/>
      <c r="M7" s="49"/>
      <c r="N7" s="49"/>
      <c r="O7" s="49"/>
      <c r="P7" s="52" t="s">
        <v>24</v>
      </c>
    </row>
    <row r="8" s="1" customFormat="1" ht="61" customHeight="1" spans="1:16">
      <c r="A8" s="21" t="s">
        <v>25</v>
      </c>
      <c r="B8" s="22">
        <v>0</v>
      </c>
      <c r="C8" s="22">
        <v>0.2</v>
      </c>
      <c r="D8" s="23">
        <f t="shared" si="0"/>
        <v>0.2</v>
      </c>
      <c r="E8" s="24">
        <v>1</v>
      </c>
      <c r="F8" s="22">
        <v>0</v>
      </c>
      <c r="G8" s="22">
        <v>0</v>
      </c>
      <c r="H8" s="23">
        <f t="shared" si="2"/>
        <v>0</v>
      </c>
      <c r="I8" s="24" t="e">
        <f t="shared" si="3"/>
        <v>#DIV/0!</v>
      </c>
      <c r="J8" s="49"/>
      <c r="K8" s="49"/>
      <c r="L8" s="53"/>
      <c r="M8" s="53"/>
      <c r="N8" s="49"/>
      <c r="O8" s="49"/>
      <c r="P8" s="52" t="s">
        <v>26</v>
      </c>
    </row>
    <row r="9" s="1" customFormat="1" ht="61" customHeight="1" spans="1:16">
      <c r="A9" s="25" t="s">
        <v>27</v>
      </c>
      <c r="B9" s="26">
        <f>B10+B11</f>
        <v>111</v>
      </c>
      <c r="C9" s="26">
        <f>C10+C11</f>
        <v>111</v>
      </c>
      <c r="D9" s="27">
        <f t="shared" si="0"/>
        <v>0</v>
      </c>
      <c r="E9" s="28">
        <f t="shared" si="1"/>
        <v>0</v>
      </c>
      <c r="F9" s="26">
        <f>F10+F11</f>
        <v>113.36</v>
      </c>
      <c r="G9" s="26">
        <f>G10+G11</f>
        <v>82.57</v>
      </c>
      <c r="H9" s="27">
        <f t="shared" si="2"/>
        <v>-30.79</v>
      </c>
      <c r="I9" s="28">
        <f t="shared" si="3"/>
        <v>-0.271612561750177</v>
      </c>
      <c r="J9" s="49"/>
      <c r="K9" s="49"/>
      <c r="L9" s="49"/>
      <c r="M9" s="49"/>
      <c r="N9" s="49"/>
      <c r="O9" s="49"/>
      <c r="P9" s="54"/>
    </row>
    <row r="10" s="1" customFormat="1" ht="48" customHeight="1" spans="1:16">
      <c r="A10" s="29" t="s">
        <v>28</v>
      </c>
      <c r="B10" s="30"/>
      <c r="C10" s="30"/>
      <c r="D10" s="31">
        <f t="shared" si="0"/>
        <v>0</v>
      </c>
      <c r="E10" s="32" t="e">
        <f t="shared" si="1"/>
        <v>#DIV/0!</v>
      </c>
      <c r="F10" s="30">
        <v>24.96</v>
      </c>
      <c r="G10" s="30"/>
      <c r="H10" s="31">
        <f t="shared" si="2"/>
        <v>-24.96</v>
      </c>
      <c r="I10" s="32">
        <f t="shared" si="3"/>
        <v>-1</v>
      </c>
      <c r="J10" s="49"/>
      <c r="K10" s="49"/>
      <c r="L10" s="49"/>
      <c r="M10" s="49"/>
      <c r="N10" s="55"/>
      <c r="O10" s="56"/>
      <c r="P10" s="52" t="s">
        <v>29</v>
      </c>
    </row>
    <row r="11" s="1" customFormat="1" ht="48" customHeight="1" spans="1:16">
      <c r="A11" s="33" t="s">
        <v>30</v>
      </c>
      <c r="B11" s="34">
        <v>111</v>
      </c>
      <c r="C11" s="34">
        <v>111</v>
      </c>
      <c r="D11" s="35">
        <f t="shared" si="0"/>
        <v>0</v>
      </c>
      <c r="E11" s="36">
        <f t="shared" si="1"/>
        <v>0</v>
      </c>
      <c r="F11" s="34">
        <v>88.4</v>
      </c>
      <c r="G11" s="34">
        <v>82.57</v>
      </c>
      <c r="H11" s="35">
        <f t="shared" si="2"/>
        <v>-5.83000000000001</v>
      </c>
      <c r="I11" s="36">
        <f t="shared" si="3"/>
        <v>-0.065950226244344</v>
      </c>
      <c r="J11" s="49"/>
      <c r="K11" s="49"/>
      <c r="L11" s="49"/>
      <c r="M11" s="49"/>
      <c r="N11" s="56"/>
      <c r="O11" s="57">
        <v>30</v>
      </c>
      <c r="P11" s="52" t="s">
        <v>31</v>
      </c>
    </row>
    <row r="12" s="1" customFormat="1" ht="14.25" spans="1:15">
      <c r="A12" s="37" t="s">
        <v>32</v>
      </c>
      <c r="B12" s="38"/>
      <c r="C12" s="3"/>
      <c r="D12" s="3"/>
      <c r="E12" s="4"/>
      <c r="F12" s="3"/>
      <c r="G12" s="3"/>
      <c r="H12" s="3"/>
      <c r="I12" s="4"/>
      <c r="J12" s="5"/>
      <c r="K12" s="5"/>
      <c r="L12" s="5"/>
      <c r="M12" s="5"/>
      <c r="N12" s="5"/>
      <c r="O12" s="5"/>
    </row>
    <row r="14" s="1" customFormat="1" ht="14.25" spans="1:15">
      <c r="A14" s="39" t="s">
        <v>33</v>
      </c>
      <c r="B14" s="3"/>
      <c r="C14" s="3"/>
      <c r="D14" s="3"/>
      <c r="E14" s="4"/>
      <c r="F14" s="3"/>
      <c r="G14" s="3"/>
      <c r="H14" s="3"/>
      <c r="I14" s="4"/>
      <c r="J14" s="5"/>
      <c r="K14" s="5"/>
      <c r="L14" s="5"/>
      <c r="M14" s="5"/>
      <c r="N14" s="5"/>
      <c r="O14" s="5"/>
    </row>
    <row r="15" s="2" customFormat="1" ht="14.25" spans="1:15">
      <c r="A15" s="39" t="s">
        <v>34</v>
      </c>
      <c r="B15" s="40"/>
      <c r="C15" s="40"/>
      <c r="D15" s="40"/>
      <c r="E15" s="41"/>
      <c r="F15" s="40"/>
      <c r="G15" s="40"/>
      <c r="H15" s="40"/>
      <c r="I15" s="41"/>
      <c r="J15" s="58"/>
      <c r="K15" s="58"/>
      <c r="L15" s="58"/>
      <c r="M15" s="58"/>
      <c r="N15" s="58"/>
      <c r="O15" s="58"/>
    </row>
    <row r="16" ht="14.25" spans="1:1">
      <c r="A16" s="39"/>
    </row>
  </sheetData>
  <sheetProtection sheet="1" formatCells="0" formatColumns="0" objects="1"/>
  <mergeCells count="10">
    <mergeCell ref="A2:P2"/>
    <mergeCell ref="J3:K3"/>
    <mergeCell ref="B4:E4"/>
    <mergeCell ref="F4:I4"/>
    <mergeCell ref="J4:K4"/>
    <mergeCell ref="L4:M4"/>
    <mergeCell ref="N4:O4"/>
    <mergeCell ref="A12:B12"/>
    <mergeCell ref="A4:A5"/>
    <mergeCell ref="P4:P5"/>
  </mergeCells>
  <pageMargins left="0.75" right="0.75" top="1" bottom="1" header="0.5" footer="0.5"/>
  <pageSetup paperSize="9" scale="6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企业用户_728972441</cp:lastModifiedBy>
  <dcterms:created xsi:type="dcterms:W3CDTF">2025-01-03T03:51:00Z</dcterms:created>
  <dcterms:modified xsi:type="dcterms:W3CDTF">2025-01-09T08:18:19Z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179B05864F6448E597031EB34B167859_13</vt:lpwstr>
  </property>
  <property fmtid="{D5CDD505-2E9C-101B-9397-08002B2CF9AE}" pid="3" name="KSOProductBuildVer">
    <vt:lpwstr>2052-12.1.0.19302</vt:lpwstr>
  </property>
</Properties>
</file>