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国有资本经营预算收入决算表" sheetId="1" r:id="rId1"/>
    <sheet name="国有资本经营预算支出决算表" sheetId="2" r:id="rId2"/>
    <sheet name="国有资本经营预算对下转移支付分地区决算表" sheetId="3" r:id="rId3"/>
    <sheet name="国有资本经营预算对下转移支付分项目决算表" sheetId="4" r:id="rId4"/>
  </sheets>
  <calcPr calcId="144525" calcMode="manual"/>
</workbook>
</file>

<file path=xl/sharedStrings.xml><?xml version="1.0" encoding="utf-8"?>
<sst xmlns="http://schemas.openxmlformats.org/spreadsheetml/2006/main" count="127" uniqueCount="112">
  <si>
    <t>2023年香格里拉市国有资本经营预算收入决算表</t>
  </si>
  <si>
    <t>单位：万元</t>
  </si>
  <si>
    <t>项　　目</t>
  </si>
  <si>
    <t>预算数</t>
  </si>
  <si>
    <t>调整预算数</t>
  </si>
  <si>
    <t>上年决算数</t>
  </si>
  <si>
    <t>决算数</t>
  </si>
  <si>
    <t>决算数为预算数的%</t>
  </si>
  <si>
    <t>决算数为调整预算数的%</t>
  </si>
  <si>
    <t>决算数为上年决算数的％</t>
  </si>
  <si>
    <t>非税收入</t>
  </si>
  <si>
    <t xml:space="preserve">  国有资本经营收入</t>
  </si>
  <si>
    <t xml:space="preserve">    利润收入</t>
  </si>
  <si>
    <t xml:space="preserve">      烟草企业利润收入</t>
  </si>
  <si>
    <t xml:space="preserve">      石油石化企业利润收入</t>
  </si>
  <si>
    <t xml:space="preserve">      电力企业利润收入</t>
  </si>
  <si>
    <t xml:space="preserve">      电信企业利润收入</t>
  </si>
  <si>
    <t xml:space="preserve">      煤炭企业利润收入</t>
  </si>
  <si>
    <t xml:space="preserve">      有色冶金采掘企业利润收入</t>
  </si>
  <si>
    <t xml:space="preserve">      钢铁企业利润收入</t>
  </si>
  <si>
    <t xml:space="preserve">      化工企业利润收入</t>
  </si>
  <si>
    <t xml:space="preserve">      运输企业利润收入</t>
  </si>
  <si>
    <t xml:space="preserve">      电子企业利润收入</t>
  </si>
  <si>
    <t xml:space="preserve">      机械企业利润收入</t>
  </si>
  <si>
    <t xml:space="preserve">      投资服务企业利润收入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</si>
  <si>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</si>
  <si>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</si>
  <si>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</si>
  <si>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</si>
  <si>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</si>
  <si>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</si>
  <si>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</si>
  <si>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</si>
  <si>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</si>
  <si>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  邮政企业利润收入</t>
  </si>
  <si>
    <t xml:space="preserve">      军工企业利润收入</t>
  </si>
  <si>
    <t xml:space="preserve">      转制科研院所利润收入</t>
  </si>
  <si>
    <t xml:space="preserve">      地质勘查企业利润收入</t>
  </si>
  <si>
    <t xml:space="preserve">      卫生体育福利企业利润收入</t>
  </si>
  <si>
    <t xml:space="preserve">      教育文化广播企业利润收入</t>
  </si>
  <si>
    <t xml:space="preserve">      科学研究企业利润收入</t>
  </si>
  <si>
    <t xml:space="preserve">      机关社团所属企业利润收入</t>
  </si>
  <si>
    <t xml:space="preserve">      金融企业利润收入</t>
  </si>
  <si>
    <t xml:space="preserve">      其他国有资本经营预算企业利润收入</t>
  </si>
  <si>
    <t xml:space="preserve">    股利、股息收入</t>
  </si>
  <si>
    <t xml:space="preserve">      国有控股公司股利、股息收入</t>
  </si>
  <si>
    <t xml:space="preserve">      国有参股公司股利、股息收入</t>
  </si>
  <si>
    <t xml:space="preserve">      金融企业股利、股息收入</t>
  </si>
  <si>
    <t xml:space="preserve">      其他国有资本经营预算企业股利、股息收入</t>
  </si>
  <si>
    <t xml:space="preserve">    产权转让收入</t>
  </si>
  <si>
    <t xml:space="preserve">      国有股减持收入</t>
  </si>
  <si>
    <t xml:space="preserve">      国有股权、股份转让收入</t>
  </si>
  <si>
    <t xml:space="preserve">      国有独资企业产权转让收入</t>
  </si>
  <si>
    <t xml:space="preserve">      金融企业产权转让收入</t>
  </si>
  <si>
    <t xml:space="preserve">      其他国有资本经营预算企业产权转让收入</t>
  </si>
  <si>
    <t xml:space="preserve">    清算收入</t>
  </si>
  <si>
    <t xml:space="preserve">      国有股权、股份清算收入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</si>
  <si>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</si>
  <si>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</si>
  <si>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</si>
  <si>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>国有资本经营预算收入</t>
  </si>
  <si>
    <t>国有资本经营预算上级补助收入</t>
  </si>
  <si>
    <t>国有资本经营预算下级上解收入</t>
  </si>
  <si>
    <t>国有资本经营预算上年结余</t>
  </si>
  <si>
    <t>国有资本经营预算省补助计划单列市收入</t>
  </si>
  <si>
    <t>国有资本经营预算计划单列市上解省收入</t>
  </si>
  <si>
    <t>收  入  总  计</t>
  </si>
  <si>
    <t>2023年香格里拉市国有资本经营预算支出决算表</t>
  </si>
  <si>
    <t>代编预算数</t>
  </si>
  <si>
    <t>决算数为代编预算数的%</t>
  </si>
  <si>
    <t>社会保障和就业支出</t>
  </si>
  <si>
    <t xml:space="preserve">  补充全国社会保障基金</t>
  </si>
  <si>
    <t xml:space="preserve">    国有资本经营预算补充社保基金支出</t>
  </si>
  <si>
    <t>国有资本经营预算支出</t>
  </si>
  <si>
    <t xml:space="preserve">  解决历史遗留问题及改革成本支出</t>
  </si>
  <si>
    <t xml:space="preserve">    厂办大集体改革支出</t>
  </si>
  <si>
    <t xml:space="preserve">    “三供一业”移交补助支出</t>
  </si>
  <si>
    <t xml:space="preserve">    国有企业办职教幼教补助支出</t>
  </si>
  <si>
    <t xml:space="preserve">    国有企业办公共服务机构移交补助支出</t>
  </si>
  <si>
    <t xml:space="preserve">    国有企业退休人员社会化管理补助支出</t>
  </si>
  <si>
    <t xml:space="preserve">    国有企业棚户区改造支出</t>
  </si>
  <si>
    <t xml:space="preserve">    国有企业改革成本支出</t>
  </si>
  <si>
    <t xml:space="preserve">    离休干部医药费补助支出</t>
  </si>
  <si>
    <t xml:space="preserve">    金融企业改革性支出</t>
  </si>
  <si>
    <t xml:space="preserve">    其他解决历史遗留问题及改革成本支出</t>
  </si>
  <si>
    <t xml:space="preserve">  国有企业资本金注入</t>
  </si>
  <si>
    <t xml:space="preserve">    国有经济结构调整支出</t>
  </si>
  <si>
    <t xml:space="preserve">    公益性设施投资支出</t>
  </si>
  <si>
    <t xml:space="preserve">    前瞻性战略性产业发展支出</t>
  </si>
  <si>
    <t xml:space="preserve">    生态环境保护支出</t>
  </si>
  <si>
    <t xml:space="preserve">    支持科技进步支出</t>
  </si>
  <si>
    <t xml:space="preserve">    保障国家经济安全支出</t>
  </si>
  <si>
    <t xml:space="preserve">    金融企业资本性支出</t>
  </si>
  <si>
    <t xml:space="preserve">    其他国有企业资本金注入</t>
  </si>
  <si>
    <t xml:space="preserve">  国有企业政策性补贴(款)</t>
  </si>
  <si>
    <t xml:space="preserve">    国有企业政策性补贴(项)</t>
  </si>
  <si>
    <t xml:space="preserve">  其他国有资本经营预算支出(款)</t>
  </si>
  <si>
    <t xml:space="preserve">    其他国有资本经营预算支出(项)</t>
  </si>
  <si>
    <t>国有资本经营预算补助下级支出</t>
  </si>
  <si>
    <t>国有资本经营预算上解上级支出</t>
  </si>
  <si>
    <t>国有资本经营预算调出资金</t>
  </si>
  <si>
    <t>国有资本经营预算省补助计划单列市支出</t>
  </si>
  <si>
    <t>国有资本经营预算计划单列市上解省支出</t>
  </si>
  <si>
    <t>国有资本经营预算年终结余</t>
  </si>
  <si>
    <t>支  出  总  计</t>
  </si>
  <si>
    <t>2023年香格里拉市国有资本经营预算对下转移支付分地区决算表</t>
  </si>
  <si>
    <t>地区</t>
  </si>
  <si>
    <t>合计</t>
  </si>
  <si>
    <t>香格里拉市</t>
  </si>
  <si>
    <t>2023年香格里拉市国有资本经营预算对下转移支付分项目决算表</t>
  </si>
  <si>
    <t>项目名称</t>
  </si>
  <si>
    <t>注：此表无数据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</si>
</sst>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5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等线"/>
      <charset val="0"/>
    </font>
    <font>
      <b/>
      <sz val="16"/>
      <name val="宋体"/>
      <charset val="134"/>
    </font>
    <font>
      <b/>
      <sz val="9.75"/>
      <color theme="1"/>
      <name val="SimSun"/>
      <charset val="134"/>
    </font>
    <font>
      <sz val="9.75"/>
      <color theme="1"/>
      <name val="SimSun"/>
      <charset val="134"/>
    </font>
    <font>
      <b/>
      <sz val="10"/>
      <color theme="1"/>
      <name val="宋体"/>
      <charset val="134"/>
    </font>
    <font>
      <sz val="9"/>
      <color rgb="FFFF0000"/>
      <name val="等线"/>
      <charset val="0"/>
    </font>
    <font>
      <sz val="9"/>
      <name val="等线"/>
      <charset val="0"/>
    </font>
    <font>
      <sz val="10"/>
      <name val="宋体"/>
      <charset val="134"/>
    </font>
    <font>
      <sz val="9.75"/>
      <color theme="1"/>
      <name val="normal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14" borderId="14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30" fillId="15" borderId="15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righ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3" fontId="5" fillId="2" borderId="5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9" fillId="3" borderId="0" xfId="0" applyFont="1" applyFill="1" applyBorder="1" applyAlignment="1" applyProtection="1">
      <alignment vertical="center" wrapText="1"/>
    </xf>
    <xf numFmtId="0" fontId="9" fillId="3" borderId="0" xfId="0" applyFont="1" applyFill="1" applyBorder="1" applyAlignment="1" applyProtection="1">
      <alignment horizontal="right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/>
    </xf>
    <xf numFmtId="3" fontId="10" fillId="2" borderId="5" xfId="49" applyNumberFormat="1" applyFont="1" applyFill="1" applyBorder="1" applyAlignment="1"/>
    <xf numFmtId="0" fontId="5" fillId="4" borderId="5" xfId="0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Fill="1" applyBorder="1" applyAlignment="1" applyProtection="1"/>
    <xf numFmtId="0" fontId="13" fillId="2" borderId="1" xfId="0" applyFont="1" applyFill="1" applyBorder="1" applyAlignment="1" applyProtection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right" vertical="center" wrapText="1"/>
    </xf>
    <xf numFmtId="0" fontId="5" fillId="2" borderId="5" xfId="0" applyFont="1" applyFill="1" applyBorder="1" applyAlignment="1">
      <alignment vertical="center"/>
    </xf>
    <xf numFmtId="3" fontId="11" fillId="4" borderId="8" xfId="0" applyNumberFormat="1" applyFont="1" applyFill="1" applyBorder="1" applyAlignment="1" applyProtection="1">
      <alignment horizontal="right" vertical="center" wrapText="1"/>
      <protection locked="0"/>
    </xf>
    <xf numFmtId="176" fontId="11" fillId="4" borderId="8" xfId="0" applyNumberFormat="1" applyFont="1" applyFill="1" applyBorder="1" applyAlignment="1">
      <alignment horizontal="right" vertical="center" wrapText="1"/>
    </xf>
    <xf numFmtId="0" fontId="5" fillId="2" borderId="6" xfId="0" applyFont="1" applyFill="1" applyBorder="1" applyAlignment="1">
      <alignment vertical="center"/>
    </xf>
    <xf numFmtId="3" fontId="11" fillId="4" borderId="9" xfId="0" applyNumberFormat="1" applyFont="1" applyFill="1" applyBorder="1" applyAlignment="1" applyProtection="1">
      <alignment horizontal="right" vertical="center" wrapText="1"/>
      <protection locked="0"/>
    </xf>
    <xf numFmtId="0" fontId="5" fillId="2" borderId="4" xfId="0" applyFont="1" applyFill="1" applyBorder="1" applyAlignment="1">
      <alignment vertical="center"/>
    </xf>
    <xf numFmtId="0" fontId="5" fillId="4" borderId="4" xfId="0" applyFont="1" applyFill="1" applyBorder="1" applyAlignment="1">
      <alignment vertical="center" wrapText="1"/>
    </xf>
    <xf numFmtId="3" fontId="6" fillId="4" borderId="8" xfId="0" applyNumberFormat="1" applyFont="1" applyFill="1" applyBorder="1" applyAlignment="1" applyProtection="1">
      <alignment horizontal="right" vertical="center" wrapText="1"/>
      <protection locked="0"/>
    </xf>
    <xf numFmtId="0" fontId="4" fillId="4" borderId="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wrapText="1"/>
    </xf>
    <xf numFmtId="0" fontId="5" fillId="4" borderId="4" xfId="0" applyFont="1" applyFill="1" applyBorder="1" applyAlignment="1">
      <alignment horizontal="left" vertical="center" wrapText="1"/>
    </xf>
    <xf numFmtId="3" fontId="5" fillId="4" borderId="8" xfId="0" applyNumberFormat="1" applyFont="1" applyFill="1" applyBorder="1" applyAlignment="1" applyProtection="1">
      <alignment horizontal="right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 30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workbookViewId="0">
      <selection activeCell="A1" sqref="A1:H1"/>
    </sheetView>
  </sheetViews>
  <sheetFormatPr defaultColWidth="7.875" defaultRowHeight="14.25" customHeight="1" outlineLevelCol="7"/>
  <cols>
    <col min="1" max="1" width="40.875" style="1" customWidth="1"/>
    <col min="2" max="8" width="15.575" style="1" customWidth="1"/>
    <col min="9" max="24" width="9" style="1" customWidth="1"/>
    <col min="25" max="248" width="7.85" style="1" customWidth="1"/>
    <col min="249" max="16377" width="7.85" style="1"/>
    <col min="16378" max="16384" width="7.875" style="1"/>
  </cols>
  <sheetData>
    <row r="1" ht="76" customHeight="1" spans="1:8">
      <c r="A1" s="37" t="s">
        <v>0</v>
      </c>
      <c r="B1" s="37"/>
      <c r="C1" s="37"/>
      <c r="D1" s="37"/>
      <c r="E1" s="37"/>
      <c r="F1" s="37"/>
      <c r="G1" s="37"/>
      <c r="H1" s="37"/>
    </row>
    <row r="2" s="1" customFormat="1" ht="21" customHeight="1" spans="1:8">
      <c r="A2" s="38" t="str">
        <f t="shared" ref="A2:G2" si="0">""</f>
        <v/>
      </c>
      <c r="B2" s="25" t="str">
        <f t="shared" si="0"/>
        <v/>
      </c>
      <c r="C2" s="25" t="str">
        <f t="shared" si="0"/>
        <v/>
      </c>
      <c r="D2" s="25" t="str">
        <f t="shared" si="0"/>
        <v/>
      </c>
      <c r="E2" s="25" t="str">
        <f t="shared" si="0"/>
        <v/>
      </c>
      <c r="F2" s="38" t="str">
        <f t="shared" si="0"/>
        <v/>
      </c>
      <c r="G2" s="38" t="str">
        <f t="shared" si="0"/>
        <v/>
      </c>
      <c r="H2" s="27" t="s">
        <v>1</v>
      </c>
    </row>
    <row r="3" s="1" customFormat="1" ht="20.25" customHeight="1" spans="1:8">
      <c r="A3" s="17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s="1" customFormat="1" ht="30" customHeight="1" spans="1:8">
      <c r="A4" s="34" t="s">
        <v>10</v>
      </c>
      <c r="B4" s="29">
        <v>250</v>
      </c>
      <c r="C4" s="29">
        <v>250</v>
      </c>
      <c r="D4" s="29">
        <v>240</v>
      </c>
      <c r="E4" s="29">
        <v>250</v>
      </c>
      <c r="F4" s="30">
        <f t="shared" ref="F4:F52" si="1">IF(B4=0,0,E4/B4)</f>
        <v>1</v>
      </c>
      <c r="G4" s="30">
        <f t="shared" ref="G4:G52" si="2">IF(C4=0,0,E4/C4)</f>
        <v>1</v>
      </c>
      <c r="H4" s="30">
        <f t="shared" ref="H4:H53" si="3">IF(D4=0,0,E4/D4)</f>
        <v>1.04166666666667</v>
      </c>
    </row>
    <row r="5" s="1" customFormat="1" ht="20.25" customHeight="1" spans="1:8">
      <c r="A5" s="34" t="s">
        <v>11</v>
      </c>
      <c r="B5" s="29">
        <v>250</v>
      </c>
      <c r="C5" s="29">
        <v>250</v>
      </c>
      <c r="D5" s="29">
        <v>240</v>
      </c>
      <c r="E5" s="29">
        <v>250</v>
      </c>
      <c r="F5" s="30">
        <f t="shared" si="1"/>
        <v>1</v>
      </c>
      <c r="G5" s="30">
        <f t="shared" si="2"/>
        <v>1</v>
      </c>
      <c r="H5" s="30">
        <f t="shared" si="3"/>
        <v>1.04166666666667</v>
      </c>
    </row>
    <row r="6" s="1" customFormat="1" ht="20.25" customHeight="1" spans="1:8">
      <c r="A6" s="34" t="s">
        <v>12</v>
      </c>
      <c r="B6" s="29">
        <v>0</v>
      </c>
      <c r="C6" s="29">
        <v>0</v>
      </c>
      <c r="D6" s="29">
        <v>0</v>
      </c>
      <c r="E6" s="29">
        <v>0</v>
      </c>
      <c r="F6" s="30">
        <f t="shared" si="1"/>
        <v>0</v>
      </c>
      <c r="G6" s="30">
        <f t="shared" si="2"/>
        <v>0</v>
      </c>
      <c r="H6" s="30">
        <f t="shared" si="3"/>
        <v>0</v>
      </c>
    </row>
    <row r="7" s="1" customFormat="1" ht="20.25" customHeight="1" spans="1:8">
      <c r="A7" s="34" t="s">
        <v>13</v>
      </c>
      <c r="B7" s="29">
        <v>0</v>
      </c>
      <c r="C7" s="29">
        <v>0</v>
      </c>
      <c r="D7" s="29">
        <v>0</v>
      </c>
      <c r="E7" s="29">
        <v>0</v>
      </c>
      <c r="F7" s="30">
        <f t="shared" si="1"/>
        <v>0</v>
      </c>
      <c r="G7" s="30">
        <f t="shared" si="2"/>
        <v>0</v>
      </c>
      <c r="H7" s="30">
        <f t="shared" si="3"/>
        <v>0</v>
      </c>
    </row>
    <row r="8" s="1" customFormat="1" ht="20.25" customHeight="1" spans="1:8">
      <c r="A8" s="34" t="s">
        <v>14</v>
      </c>
      <c r="B8" s="29">
        <v>0</v>
      </c>
      <c r="C8" s="29">
        <v>0</v>
      </c>
      <c r="D8" s="29">
        <v>0</v>
      </c>
      <c r="E8" s="29">
        <v>0</v>
      </c>
      <c r="F8" s="30">
        <f t="shared" si="1"/>
        <v>0</v>
      </c>
      <c r="G8" s="30">
        <f t="shared" si="2"/>
        <v>0</v>
      </c>
      <c r="H8" s="30">
        <f t="shared" si="3"/>
        <v>0</v>
      </c>
    </row>
    <row r="9" s="1" customFormat="1" ht="20.25" customHeight="1" spans="1:8">
      <c r="A9" s="39" t="s">
        <v>15</v>
      </c>
      <c r="B9" s="29">
        <v>0</v>
      </c>
      <c r="C9" s="29">
        <v>0</v>
      </c>
      <c r="D9" s="29">
        <v>0</v>
      </c>
      <c r="E9" s="29">
        <v>0</v>
      </c>
      <c r="F9" s="30">
        <f t="shared" si="1"/>
        <v>0</v>
      </c>
      <c r="G9" s="30">
        <f t="shared" si="2"/>
        <v>0</v>
      </c>
      <c r="H9" s="30">
        <f t="shared" si="3"/>
        <v>0</v>
      </c>
    </row>
    <row r="10" s="1" customFormat="1" ht="20.25" customHeight="1" spans="1:8">
      <c r="A10" s="39" t="s">
        <v>16</v>
      </c>
      <c r="B10" s="29">
        <v>0</v>
      </c>
      <c r="C10" s="29">
        <v>0</v>
      </c>
      <c r="D10" s="29">
        <v>0</v>
      </c>
      <c r="E10" s="29">
        <v>0</v>
      </c>
      <c r="F10" s="30">
        <f t="shared" si="1"/>
        <v>0</v>
      </c>
      <c r="G10" s="30">
        <f t="shared" si="2"/>
        <v>0</v>
      </c>
      <c r="H10" s="30">
        <f t="shared" si="3"/>
        <v>0</v>
      </c>
    </row>
    <row r="11" s="1" customFormat="1" ht="20.25" customHeight="1" spans="1:8">
      <c r="A11" s="39" t="s">
        <v>17</v>
      </c>
      <c r="B11" s="29">
        <v>0</v>
      </c>
      <c r="C11" s="29">
        <v>0</v>
      </c>
      <c r="D11" s="29">
        <v>0</v>
      </c>
      <c r="E11" s="29">
        <v>0</v>
      </c>
      <c r="F11" s="30">
        <f t="shared" si="1"/>
        <v>0</v>
      </c>
      <c r="G11" s="30">
        <f t="shared" si="2"/>
        <v>0</v>
      </c>
      <c r="H11" s="30">
        <f t="shared" si="3"/>
        <v>0</v>
      </c>
    </row>
    <row r="12" s="1" customFormat="1" ht="20.25" customHeight="1" spans="1:8">
      <c r="A12" s="39" t="s">
        <v>18</v>
      </c>
      <c r="B12" s="29">
        <v>0</v>
      </c>
      <c r="C12" s="29">
        <v>0</v>
      </c>
      <c r="D12" s="29">
        <v>0</v>
      </c>
      <c r="E12" s="29">
        <v>0</v>
      </c>
      <c r="F12" s="30">
        <f t="shared" si="1"/>
        <v>0</v>
      </c>
      <c r="G12" s="30">
        <f t="shared" si="2"/>
        <v>0</v>
      </c>
      <c r="H12" s="30">
        <f t="shared" si="3"/>
        <v>0</v>
      </c>
    </row>
    <row r="13" s="1" customFormat="1" ht="20.25" customHeight="1" spans="1:8">
      <c r="A13" s="39" t="s">
        <v>19</v>
      </c>
      <c r="B13" s="29">
        <v>0</v>
      </c>
      <c r="C13" s="29">
        <v>0</v>
      </c>
      <c r="D13" s="29">
        <v>0</v>
      </c>
      <c r="E13" s="29">
        <v>0</v>
      </c>
      <c r="F13" s="30">
        <f t="shared" si="1"/>
        <v>0</v>
      </c>
      <c r="G13" s="30">
        <f t="shared" si="2"/>
        <v>0</v>
      </c>
      <c r="H13" s="30">
        <f t="shared" si="3"/>
        <v>0</v>
      </c>
    </row>
    <row r="14" s="1" customFormat="1" ht="20.25" customHeight="1" spans="1:8">
      <c r="A14" s="39" t="s">
        <v>20</v>
      </c>
      <c r="B14" s="29">
        <v>0</v>
      </c>
      <c r="C14" s="29">
        <v>0</v>
      </c>
      <c r="D14" s="29">
        <v>0</v>
      </c>
      <c r="E14" s="29">
        <v>0</v>
      </c>
      <c r="F14" s="30">
        <f t="shared" si="1"/>
        <v>0</v>
      </c>
      <c r="G14" s="30">
        <f t="shared" si="2"/>
        <v>0</v>
      </c>
      <c r="H14" s="30">
        <f t="shared" si="3"/>
        <v>0</v>
      </c>
    </row>
    <row r="15" s="1" customFormat="1" ht="20.25" customHeight="1" spans="1:8">
      <c r="A15" s="39" t="s">
        <v>21</v>
      </c>
      <c r="B15" s="29">
        <v>0</v>
      </c>
      <c r="C15" s="29">
        <v>0</v>
      </c>
      <c r="D15" s="29">
        <v>0</v>
      </c>
      <c r="E15" s="29">
        <v>0</v>
      </c>
      <c r="F15" s="30">
        <f t="shared" si="1"/>
        <v>0</v>
      </c>
      <c r="G15" s="30">
        <f t="shared" si="2"/>
        <v>0</v>
      </c>
      <c r="H15" s="30">
        <f t="shared" si="3"/>
        <v>0</v>
      </c>
    </row>
    <row r="16" s="1" customFormat="1" ht="20.25" customHeight="1" spans="1:8">
      <c r="A16" s="39" t="s">
        <v>22</v>
      </c>
      <c r="B16" s="29">
        <v>0</v>
      </c>
      <c r="C16" s="29">
        <v>0</v>
      </c>
      <c r="D16" s="29">
        <v>0</v>
      </c>
      <c r="E16" s="29">
        <v>0</v>
      </c>
      <c r="F16" s="30">
        <f t="shared" si="1"/>
        <v>0</v>
      </c>
      <c r="G16" s="30">
        <f t="shared" si="2"/>
        <v>0</v>
      </c>
      <c r="H16" s="30">
        <f t="shared" si="3"/>
        <v>0</v>
      </c>
    </row>
    <row r="17" s="1" customFormat="1" ht="20.25" customHeight="1" spans="1:8">
      <c r="A17" s="39" t="s">
        <v>23</v>
      </c>
      <c r="B17" s="29">
        <v>0</v>
      </c>
      <c r="C17" s="29">
        <v>0</v>
      </c>
      <c r="D17" s="29">
        <v>0</v>
      </c>
      <c r="E17" s="29">
        <v>0</v>
      </c>
      <c r="F17" s="30">
        <f t="shared" si="1"/>
        <v>0</v>
      </c>
      <c r="G17" s="30">
        <f t="shared" si="2"/>
        <v>0</v>
      </c>
      <c r="H17" s="30">
        <f t="shared" si="3"/>
        <v>0</v>
      </c>
    </row>
    <row r="18" s="1" customFormat="1" ht="20.25" customHeight="1" spans="1:8">
      <c r="A18" s="39" t="s">
        <v>24</v>
      </c>
      <c r="B18" s="29">
        <v>0</v>
      </c>
      <c r="C18" s="29">
        <v>0</v>
      </c>
      <c r="D18" s="29">
        <v>0</v>
      </c>
      <c r="E18" s="29">
        <v>0</v>
      </c>
      <c r="F18" s="30">
        <f t="shared" si="1"/>
        <v>0</v>
      </c>
      <c r="G18" s="30">
        <f t="shared" si="2"/>
        <v>0</v>
      </c>
      <c r="H18" s="30">
        <f t="shared" si="3"/>
        <v>0</v>
      </c>
    </row>
    <row r="19" s="1" customFormat="1" ht="20.25" customHeight="1" spans="1:8">
      <c r="A19" s="39" t="s">
        <v>25</v>
      </c>
      <c r="B19" s="29">
        <v>0</v>
      </c>
      <c r="C19" s="29">
        <v>0</v>
      </c>
      <c r="D19" s="29">
        <v>0</v>
      </c>
      <c r="E19" s="29">
        <v>0</v>
      </c>
      <c r="F19" s="30">
        <f t="shared" si="1"/>
        <v>0</v>
      </c>
      <c r="G19" s="30">
        <f t="shared" si="2"/>
        <v>0</v>
      </c>
      <c r="H19" s="30">
        <f t="shared" si="3"/>
        <v>0</v>
      </c>
    </row>
    <row r="20" s="1" customFormat="1" ht="20.25" customHeight="1" spans="1:8">
      <c r="A20" s="39" t="s">
        <v>26</v>
      </c>
      <c r="B20" s="29">
        <v>0</v>
      </c>
      <c r="C20" s="29">
        <v>0</v>
      </c>
      <c r="D20" s="29">
        <v>0</v>
      </c>
      <c r="E20" s="29">
        <v>0</v>
      </c>
      <c r="F20" s="30">
        <f t="shared" si="1"/>
        <v>0</v>
      </c>
      <c r="G20" s="30">
        <f t="shared" si="2"/>
        <v>0</v>
      </c>
      <c r="H20" s="30">
        <f t="shared" si="3"/>
        <v>0</v>
      </c>
    </row>
    <row r="21" s="1" customFormat="1" ht="20.25" customHeight="1" spans="1:8">
      <c r="A21" s="39" t="s">
        <v>27</v>
      </c>
      <c r="B21" s="29">
        <v>0</v>
      </c>
      <c r="C21" s="29">
        <v>0</v>
      </c>
      <c r="D21" s="29">
        <v>0</v>
      </c>
      <c r="E21" s="29">
        <v>0</v>
      </c>
      <c r="F21" s="30">
        <f t="shared" si="1"/>
        <v>0</v>
      </c>
      <c r="G21" s="30">
        <f t="shared" si="2"/>
        <v>0</v>
      </c>
      <c r="H21" s="30">
        <f t="shared" si="3"/>
        <v>0</v>
      </c>
    </row>
    <row r="22" s="1" customFormat="1" ht="20.25" customHeight="1" spans="1:8">
      <c r="A22" s="39" t="s">
        <v>28</v>
      </c>
      <c r="B22" s="29">
        <v>0</v>
      </c>
      <c r="C22" s="29">
        <v>0</v>
      </c>
      <c r="D22" s="29">
        <v>0</v>
      </c>
      <c r="E22" s="29">
        <v>0</v>
      </c>
      <c r="F22" s="30">
        <f t="shared" si="1"/>
        <v>0</v>
      </c>
      <c r="G22" s="30">
        <f t="shared" si="2"/>
        <v>0</v>
      </c>
      <c r="H22" s="30">
        <f t="shared" si="3"/>
        <v>0</v>
      </c>
    </row>
    <row r="23" s="1" customFormat="1" ht="20.25" customHeight="1" spans="1:8">
      <c r="A23" s="39" t="s">
        <v>29</v>
      </c>
      <c r="B23" s="29">
        <v>0</v>
      </c>
      <c r="C23" s="29">
        <v>0</v>
      </c>
      <c r="D23" s="29">
        <v>0</v>
      </c>
      <c r="E23" s="29">
        <v>0</v>
      </c>
      <c r="F23" s="30">
        <f t="shared" si="1"/>
        <v>0</v>
      </c>
      <c r="G23" s="30">
        <f t="shared" si="2"/>
        <v>0</v>
      </c>
      <c r="H23" s="30">
        <f t="shared" si="3"/>
        <v>0</v>
      </c>
    </row>
    <row r="24" s="1" customFormat="1" ht="20.25" customHeight="1" spans="1:8">
      <c r="A24" s="39" t="s">
        <v>30</v>
      </c>
      <c r="B24" s="29">
        <v>0</v>
      </c>
      <c r="C24" s="29">
        <v>0</v>
      </c>
      <c r="D24" s="29">
        <v>0</v>
      </c>
      <c r="E24" s="29">
        <v>0</v>
      </c>
      <c r="F24" s="30">
        <f t="shared" si="1"/>
        <v>0</v>
      </c>
      <c r="G24" s="30">
        <f t="shared" si="2"/>
        <v>0</v>
      </c>
      <c r="H24" s="30">
        <f t="shared" si="3"/>
        <v>0</v>
      </c>
    </row>
    <row r="25" s="1" customFormat="1" ht="20.25" customHeight="1" spans="1:8">
      <c r="A25" s="39" t="s">
        <v>31</v>
      </c>
      <c r="B25" s="29">
        <v>0</v>
      </c>
      <c r="C25" s="29">
        <v>0</v>
      </c>
      <c r="D25" s="29">
        <v>0</v>
      </c>
      <c r="E25" s="29">
        <v>0</v>
      </c>
      <c r="F25" s="30">
        <f t="shared" si="1"/>
        <v>0</v>
      </c>
      <c r="G25" s="30">
        <f t="shared" si="2"/>
        <v>0</v>
      </c>
      <c r="H25" s="30">
        <f t="shared" si="3"/>
        <v>0</v>
      </c>
    </row>
    <row r="26" s="1" customFormat="1" ht="20.25" customHeight="1" spans="1:8">
      <c r="A26" s="39" t="s">
        <v>32</v>
      </c>
      <c r="B26" s="29">
        <v>0</v>
      </c>
      <c r="C26" s="29">
        <v>0</v>
      </c>
      <c r="D26" s="29">
        <v>0</v>
      </c>
      <c r="E26" s="29">
        <v>0</v>
      </c>
      <c r="F26" s="30">
        <f t="shared" si="1"/>
        <v>0</v>
      </c>
      <c r="G26" s="30">
        <f t="shared" si="2"/>
        <v>0</v>
      </c>
      <c r="H26" s="30">
        <f t="shared" si="3"/>
        <v>0</v>
      </c>
    </row>
    <row r="27" s="1" customFormat="1" ht="20.25" customHeight="1" spans="1:8">
      <c r="A27" s="39" t="s">
        <v>33</v>
      </c>
      <c r="B27" s="29">
        <v>0</v>
      </c>
      <c r="C27" s="29">
        <v>0</v>
      </c>
      <c r="D27" s="29">
        <v>0</v>
      </c>
      <c r="E27" s="29">
        <v>0</v>
      </c>
      <c r="F27" s="30">
        <f t="shared" si="1"/>
        <v>0</v>
      </c>
      <c r="G27" s="30">
        <f t="shared" si="2"/>
        <v>0</v>
      </c>
      <c r="H27" s="30">
        <f t="shared" si="3"/>
        <v>0</v>
      </c>
    </row>
    <row r="28" s="1" customFormat="1" ht="20.25" customHeight="1" spans="1:8">
      <c r="A28" s="39" t="s">
        <v>34</v>
      </c>
      <c r="B28" s="29">
        <v>0</v>
      </c>
      <c r="C28" s="29">
        <v>0</v>
      </c>
      <c r="D28" s="29">
        <v>0</v>
      </c>
      <c r="E28" s="29">
        <v>0</v>
      </c>
      <c r="F28" s="30">
        <f t="shared" si="1"/>
        <v>0</v>
      </c>
      <c r="G28" s="30">
        <f t="shared" si="2"/>
        <v>0</v>
      </c>
      <c r="H28" s="30">
        <f t="shared" si="3"/>
        <v>0</v>
      </c>
    </row>
    <row r="29" s="1" customFormat="1" ht="20.25" customHeight="1" spans="1:8">
      <c r="A29" s="39" t="s">
        <v>35</v>
      </c>
      <c r="B29" s="29">
        <v>0</v>
      </c>
      <c r="C29" s="29">
        <v>0</v>
      </c>
      <c r="D29" s="29">
        <v>0</v>
      </c>
      <c r="E29" s="29">
        <v>0</v>
      </c>
      <c r="F29" s="30">
        <f t="shared" si="1"/>
        <v>0</v>
      </c>
      <c r="G29" s="30">
        <f t="shared" si="2"/>
        <v>0</v>
      </c>
      <c r="H29" s="30">
        <f t="shared" si="3"/>
        <v>0</v>
      </c>
    </row>
    <row r="30" s="1" customFormat="1" ht="20.25" customHeight="1" spans="1:8">
      <c r="A30" s="39" t="s">
        <v>36</v>
      </c>
      <c r="B30" s="29">
        <v>0</v>
      </c>
      <c r="C30" s="29">
        <v>0</v>
      </c>
      <c r="D30" s="29">
        <v>0</v>
      </c>
      <c r="E30" s="29">
        <v>0</v>
      </c>
      <c r="F30" s="30">
        <f t="shared" si="1"/>
        <v>0</v>
      </c>
      <c r="G30" s="30">
        <f t="shared" si="2"/>
        <v>0</v>
      </c>
      <c r="H30" s="30">
        <f t="shared" si="3"/>
        <v>0</v>
      </c>
    </row>
    <row r="31" s="1" customFormat="1" ht="20.25" customHeight="1" spans="1:8">
      <c r="A31" s="39" t="s">
        <v>37</v>
      </c>
      <c r="B31" s="29">
        <v>0</v>
      </c>
      <c r="C31" s="29">
        <v>0</v>
      </c>
      <c r="D31" s="29">
        <v>0</v>
      </c>
      <c r="E31" s="29">
        <v>0</v>
      </c>
      <c r="F31" s="30">
        <f t="shared" si="1"/>
        <v>0</v>
      </c>
      <c r="G31" s="30">
        <f t="shared" si="2"/>
        <v>0</v>
      </c>
      <c r="H31" s="30">
        <f t="shared" si="3"/>
        <v>0</v>
      </c>
    </row>
    <row r="32" s="1" customFormat="1" ht="20.25" customHeight="1" spans="1:8">
      <c r="A32" s="39" t="s">
        <v>38</v>
      </c>
      <c r="B32" s="29">
        <v>0</v>
      </c>
      <c r="C32" s="29">
        <v>0</v>
      </c>
      <c r="D32" s="29">
        <v>0</v>
      </c>
      <c r="E32" s="29">
        <v>0</v>
      </c>
      <c r="F32" s="30">
        <f t="shared" si="1"/>
        <v>0</v>
      </c>
      <c r="G32" s="30">
        <f t="shared" si="2"/>
        <v>0</v>
      </c>
      <c r="H32" s="30">
        <f t="shared" si="3"/>
        <v>0</v>
      </c>
    </row>
    <row r="33" s="1" customFormat="1" ht="20.25" customHeight="1" spans="1:8">
      <c r="A33" s="39" t="s">
        <v>39</v>
      </c>
      <c r="B33" s="29">
        <v>0</v>
      </c>
      <c r="C33" s="29">
        <v>0</v>
      </c>
      <c r="D33" s="29">
        <v>0</v>
      </c>
      <c r="E33" s="29">
        <v>0</v>
      </c>
      <c r="F33" s="30">
        <f t="shared" si="1"/>
        <v>0</v>
      </c>
      <c r="G33" s="30">
        <f t="shared" si="2"/>
        <v>0</v>
      </c>
      <c r="H33" s="30">
        <f t="shared" si="3"/>
        <v>0</v>
      </c>
    </row>
    <row r="34" s="1" customFormat="1" ht="20.25" customHeight="1" spans="1:8">
      <c r="A34" s="39" t="s">
        <v>40</v>
      </c>
      <c r="B34" s="29">
        <v>0</v>
      </c>
      <c r="C34" s="29">
        <v>0</v>
      </c>
      <c r="D34" s="29">
        <v>0</v>
      </c>
      <c r="E34" s="29">
        <v>0</v>
      </c>
      <c r="F34" s="30">
        <f t="shared" si="1"/>
        <v>0</v>
      </c>
      <c r="G34" s="30">
        <f t="shared" si="2"/>
        <v>0</v>
      </c>
      <c r="H34" s="30">
        <f t="shared" si="3"/>
        <v>0</v>
      </c>
    </row>
    <row r="35" s="1" customFormat="1" ht="20.25" customHeight="1" spans="1:8">
      <c r="A35" s="39" t="s">
        <v>41</v>
      </c>
      <c r="B35" s="29">
        <v>0</v>
      </c>
      <c r="C35" s="29">
        <v>0</v>
      </c>
      <c r="D35" s="29">
        <v>0</v>
      </c>
      <c r="E35" s="29">
        <v>0</v>
      </c>
      <c r="F35" s="30">
        <f t="shared" si="1"/>
        <v>0</v>
      </c>
      <c r="G35" s="30">
        <f t="shared" si="2"/>
        <v>0</v>
      </c>
      <c r="H35" s="30">
        <f t="shared" si="3"/>
        <v>0</v>
      </c>
    </row>
    <row r="36" s="1" customFormat="1" ht="20.25" customHeight="1" spans="1:8">
      <c r="A36" s="39" t="s">
        <v>42</v>
      </c>
      <c r="B36" s="29">
        <v>0</v>
      </c>
      <c r="C36" s="29">
        <v>0</v>
      </c>
      <c r="D36" s="29">
        <v>0</v>
      </c>
      <c r="E36" s="29">
        <v>0</v>
      </c>
      <c r="F36" s="30">
        <f t="shared" si="1"/>
        <v>0</v>
      </c>
      <c r="G36" s="30">
        <f t="shared" si="2"/>
        <v>0</v>
      </c>
      <c r="H36" s="30">
        <f t="shared" si="3"/>
        <v>0</v>
      </c>
    </row>
    <row r="37" s="1" customFormat="1" ht="20.25" customHeight="1" spans="1:8">
      <c r="A37" s="39" t="s">
        <v>43</v>
      </c>
      <c r="B37" s="29">
        <v>0</v>
      </c>
      <c r="C37" s="29">
        <v>0</v>
      </c>
      <c r="D37" s="29">
        <v>0</v>
      </c>
      <c r="E37" s="29">
        <v>0</v>
      </c>
      <c r="F37" s="30">
        <f t="shared" si="1"/>
        <v>0</v>
      </c>
      <c r="G37" s="30">
        <f t="shared" si="2"/>
        <v>0</v>
      </c>
      <c r="H37" s="30">
        <f t="shared" si="3"/>
        <v>0</v>
      </c>
    </row>
    <row r="38" s="1" customFormat="1" ht="20.25" customHeight="1" spans="1:8">
      <c r="A38" s="39" t="s">
        <v>44</v>
      </c>
      <c r="B38" s="29">
        <v>0</v>
      </c>
      <c r="C38" s="29">
        <v>0</v>
      </c>
      <c r="D38" s="29">
        <v>0</v>
      </c>
      <c r="E38" s="29">
        <v>250</v>
      </c>
      <c r="F38" s="30">
        <f t="shared" si="1"/>
        <v>0</v>
      </c>
      <c r="G38" s="30">
        <f t="shared" si="2"/>
        <v>0</v>
      </c>
      <c r="H38" s="30">
        <f t="shared" si="3"/>
        <v>0</v>
      </c>
    </row>
    <row r="39" s="1" customFormat="1" ht="20.25" customHeight="1" spans="1:8">
      <c r="A39" s="39" t="s">
        <v>45</v>
      </c>
      <c r="B39" s="29">
        <v>0</v>
      </c>
      <c r="C39" s="29">
        <v>0</v>
      </c>
      <c r="D39" s="29">
        <v>0</v>
      </c>
      <c r="E39" s="29">
        <v>0</v>
      </c>
      <c r="F39" s="30">
        <f t="shared" si="1"/>
        <v>0</v>
      </c>
      <c r="G39" s="30">
        <f t="shared" si="2"/>
        <v>0</v>
      </c>
      <c r="H39" s="30">
        <f t="shared" si="3"/>
        <v>0</v>
      </c>
    </row>
    <row r="40" s="1" customFormat="1" ht="20.25" customHeight="1" spans="1:8">
      <c r="A40" s="39" t="s">
        <v>46</v>
      </c>
      <c r="B40" s="29">
        <v>0</v>
      </c>
      <c r="C40" s="29">
        <v>0</v>
      </c>
      <c r="D40" s="29">
        <v>0</v>
      </c>
      <c r="E40" s="29">
        <v>0</v>
      </c>
      <c r="F40" s="30">
        <f t="shared" si="1"/>
        <v>0</v>
      </c>
      <c r="G40" s="30">
        <f t="shared" si="2"/>
        <v>0</v>
      </c>
      <c r="H40" s="30">
        <f t="shared" si="3"/>
        <v>0</v>
      </c>
    </row>
    <row r="41" s="1" customFormat="1" ht="20.25" customHeight="1" spans="1:8">
      <c r="A41" s="39" t="s">
        <v>47</v>
      </c>
      <c r="B41" s="29">
        <v>0</v>
      </c>
      <c r="C41" s="29">
        <v>0</v>
      </c>
      <c r="D41" s="29">
        <v>0</v>
      </c>
      <c r="E41" s="29">
        <v>0</v>
      </c>
      <c r="F41" s="30">
        <f t="shared" si="1"/>
        <v>0</v>
      </c>
      <c r="G41" s="30">
        <f t="shared" si="2"/>
        <v>0</v>
      </c>
      <c r="H41" s="30">
        <f t="shared" si="3"/>
        <v>0</v>
      </c>
    </row>
    <row r="42" s="1" customFormat="1" ht="20.25" customHeight="1" spans="1:8">
      <c r="A42" s="39" t="s">
        <v>48</v>
      </c>
      <c r="B42" s="29">
        <v>0</v>
      </c>
      <c r="C42" s="29">
        <v>0</v>
      </c>
      <c r="D42" s="29">
        <v>0</v>
      </c>
      <c r="E42" s="29">
        <v>250</v>
      </c>
      <c r="F42" s="30">
        <f t="shared" si="1"/>
        <v>0</v>
      </c>
      <c r="G42" s="30">
        <f t="shared" si="2"/>
        <v>0</v>
      </c>
      <c r="H42" s="30">
        <f t="shared" si="3"/>
        <v>0</v>
      </c>
    </row>
    <row r="43" s="1" customFormat="1" ht="20.25" customHeight="1" spans="1:8">
      <c r="A43" s="39" t="s">
        <v>49</v>
      </c>
      <c r="B43" s="29">
        <v>0</v>
      </c>
      <c r="C43" s="29">
        <v>0</v>
      </c>
      <c r="D43" s="29">
        <v>0</v>
      </c>
      <c r="E43" s="29">
        <v>0</v>
      </c>
      <c r="F43" s="30">
        <f t="shared" si="1"/>
        <v>0</v>
      </c>
      <c r="G43" s="30">
        <f t="shared" si="2"/>
        <v>0</v>
      </c>
      <c r="H43" s="30">
        <f t="shared" si="3"/>
        <v>0</v>
      </c>
    </row>
    <row r="44" s="1" customFormat="1" ht="20.25" customHeight="1" spans="1:8">
      <c r="A44" s="39" t="s">
        <v>50</v>
      </c>
      <c r="B44" s="29">
        <v>0</v>
      </c>
      <c r="C44" s="29">
        <v>0</v>
      </c>
      <c r="D44" s="29">
        <v>0</v>
      </c>
      <c r="E44" s="29">
        <v>0</v>
      </c>
      <c r="F44" s="30">
        <f t="shared" si="1"/>
        <v>0</v>
      </c>
      <c r="G44" s="30">
        <f t="shared" si="2"/>
        <v>0</v>
      </c>
      <c r="H44" s="30">
        <f t="shared" si="3"/>
        <v>0</v>
      </c>
    </row>
    <row r="45" s="1" customFormat="1" ht="20.25" customHeight="1" spans="1:8">
      <c r="A45" s="39" t="s">
        <v>51</v>
      </c>
      <c r="B45" s="29">
        <v>0</v>
      </c>
      <c r="C45" s="29">
        <v>0</v>
      </c>
      <c r="D45" s="29">
        <v>0</v>
      </c>
      <c r="E45" s="29">
        <v>0</v>
      </c>
      <c r="F45" s="30">
        <f t="shared" si="1"/>
        <v>0</v>
      </c>
      <c r="G45" s="30">
        <f t="shared" si="2"/>
        <v>0</v>
      </c>
      <c r="H45" s="30">
        <f t="shared" si="3"/>
        <v>0</v>
      </c>
    </row>
    <row r="46" s="1" customFormat="1" ht="20.25" customHeight="1" spans="1:8">
      <c r="A46" s="39" t="s">
        <v>52</v>
      </c>
      <c r="B46" s="29">
        <v>0</v>
      </c>
      <c r="C46" s="29">
        <v>0</v>
      </c>
      <c r="D46" s="29">
        <v>0</v>
      </c>
      <c r="E46" s="29">
        <v>0</v>
      </c>
      <c r="F46" s="30">
        <f t="shared" si="1"/>
        <v>0</v>
      </c>
      <c r="G46" s="30">
        <f t="shared" si="2"/>
        <v>0</v>
      </c>
      <c r="H46" s="30">
        <f t="shared" si="3"/>
        <v>0</v>
      </c>
    </row>
    <row r="47" s="1" customFormat="1" ht="20.25" customHeight="1" spans="1:8">
      <c r="A47" s="39" t="s">
        <v>53</v>
      </c>
      <c r="B47" s="29">
        <v>0</v>
      </c>
      <c r="C47" s="29">
        <v>0</v>
      </c>
      <c r="D47" s="29">
        <v>0</v>
      </c>
      <c r="E47" s="29">
        <v>0</v>
      </c>
      <c r="F47" s="30">
        <f t="shared" si="1"/>
        <v>0</v>
      </c>
      <c r="G47" s="30">
        <f t="shared" si="2"/>
        <v>0</v>
      </c>
      <c r="H47" s="30">
        <f t="shared" si="3"/>
        <v>0</v>
      </c>
    </row>
    <row r="48" s="1" customFormat="1" ht="20.25" customHeight="1" spans="1:8">
      <c r="A48" s="39" t="s">
        <v>54</v>
      </c>
      <c r="B48" s="29">
        <v>0</v>
      </c>
      <c r="C48" s="29">
        <v>0</v>
      </c>
      <c r="D48" s="29">
        <v>0</v>
      </c>
      <c r="E48" s="29">
        <v>0</v>
      </c>
      <c r="F48" s="30">
        <f t="shared" si="1"/>
        <v>0</v>
      </c>
      <c r="G48" s="30">
        <f t="shared" si="2"/>
        <v>0</v>
      </c>
      <c r="H48" s="30">
        <f t="shared" si="3"/>
        <v>0</v>
      </c>
    </row>
    <row r="49" s="1" customFormat="1" ht="20.25" customHeight="1" spans="1:8">
      <c r="A49" s="39" t="s">
        <v>55</v>
      </c>
      <c r="B49" s="29">
        <v>0</v>
      </c>
      <c r="C49" s="29">
        <v>0</v>
      </c>
      <c r="D49" s="29">
        <v>0</v>
      </c>
      <c r="E49" s="29">
        <v>0</v>
      </c>
      <c r="F49" s="30">
        <f t="shared" si="1"/>
        <v>0</v>
      </c>
      <c r="G49" s="30">
        <f t="shared" si="2"/>
        <v>0</v>
      </c>
      <c r="H49" s="30">
        <f t="shared" si="3"/>
        <v>0</v>
      </c>
    </row>
    <row r="50" s="1" customFormat="1" ht="20.25" customHeight="1" spans="1:8">
      <c r="A50" s="39" t="s">
        <v>56</v>
      </c>
      <c r="B50" s="29">
        <v>0</v>
      </c>
      <c r="C50" s="29">
        <v>0</v>
      </c>
      <c r="D50" s="29">
        <v>0</v>
      </c>
      <c r="E50" s="29">
        <v>0</v>
      </c>
      <c r="F50" s="30">
        <f t="shared" si="1"/>
        <v>0</v>
      </c>
      <c r="G50" s="30">
        <f t="shared" si="2"/>
        <v>0</v>
      </c>
      <c r="H50" s="30">
        <f t="shared" si="3"/>
        <v>0</v>
      </c>
    </row>
    <row r="51" s="1" customFormat="1" ht="20.25" customHeight="1" spans="1:8">
      <c r="A51" s="39" t="s">
        <v>57</v>
      </c>
      <c r="B51" s="29">
        <v>0</v>
      </c>
      <c r="C51" s="29">
        <v>0</v>
      </c>
      <c r="D51" s="29">
        <v>0</v>
      </c>
      <c r="E51" s="29">
        <v>0</v>
      </c>
      <c r="F51" s="30">
        <f t="shared" si="1"/>
        <v>0</v>
      </c>
      <c r="G51" s="30">
        <f t="shared" si="2"/>
        <v>0</v>
      </c>
      <c r="H51" s="30">
        <f t="shared" si="3"/>
        <v>0</v>
      </c>
    </row>
    <row r="52" s="1" customFormat="1" ht="20.25" customHeight="1" spans="1:8">
      <c r="A52" s="39" t="s">
        <v>58</v>
      </c>
      <c r="B52" s="29">
        <v>0</v>
      </c>
      <c r="C52" s="29">
        <v>0</v>
      </c>
      <c r="D52" s="29">
        <v>0</v>
      </c>
      <c r="E52" s="29">
        <v>0</v>
      </c>
      <c r="F52" s="30">
        <f t="shared" si="1"/>
        <v>0</v>
      </c>
      <c r="G52" s="30">
        <f t="shared" si="2"/>
        <v>0</v>
      </c>
      <c r="H52" s="30">
        <f t="shared" si="3"/>
        <v>0</v>
      </c>
    </row>
    <row r="53" s="1" customFormat="1" ht="20.25" customHeight="1" spans="1:8">
      <c r="A53" s="39" t="s">
        <v>59</v>
      </c>
      <c r="B53" s="29">
        <v>250</v>
      </c>
      <c r="C53" s="29">
        <v>250</v>
      </c>
      <c r="D53" s="29">
        <v>240</v>
      </c>
      <c r="E53" s="29">
        <v>0</v>
      </c>
      <c r="F53" s="30">
        <v>0</v>
      </c>
      <c r="G53" s="30">
        <v>0</v>
      </c>
      <c r="H53" s="30">
        <f t="shared" si="3"/>
        <v>0</v>
      </c>
    </row>
    <row r="54" s="1" customFormat="1" ht="20.25" customHeight="1" spans="1:8">
      <c r="A54" s="34" t="str">
        <f>""</f>
        <v/>
      </c>
      <c r="B54" s="29">
        <v>0</v>
      </c>
      <c r="C54" s="29">
        <v>0</v>
      </c>
      <c r="D54" s="29">
        <v>0</v>
      </c>
      <c r="E54" s="29">
        <v>0</v>
      </c>
      <c r="F54" s="30">
        <v>0</v>
      </c>
      <c r="G54" s="30">
        <v>0</v>
      </c>
      <c r="H54" s="30">
        <v>0</v>
      </c>
    </row>
    <row r="55" s="1" customFormat="1" ht="20.25" customHeight="1" spans="1:8">
      <c r="A55" s="34" t="s">
        <v>60</v>
      </c>
      <c r="B55" s="35">
        <v>0</v>
      </c>
      <c r="C55" s="35">
        <v>0</v>
      </c>
      <c r="D55" s="35">
        <v>240</v>
      </c>
      <c r="E55" s="35">
        <v>250</v>
      </c>
      <c r="F55" s="30">
        <v>0</v>
      </c>
      <c r="G55" s="30">
        <v>0</v>
      </c>
      <c r="H55" s="30">
        <f t="shared" ref="H55:H60" si="4">IF(D55=0,0,E55/D55)</f>
        <v>1.04166666666667</v>
      </c>
    </row>
    <row r="56" s="1" customFormat="1" ht="20.25" customHeight="1" spans="1:8">
      <c r="A56" s="39" t="s">
        <v>61</v>
      </c>
      <c r="B56" s="29">
        <v>0</v>
      </c>
      <c r="C56" s="29">
        <v>0</v>
      </c>
      <c r="D56" s="29">
        <v>16</v>
      </c>
      <c r="E56" s="29">
        <v>14</v>
      </c>
      <c r="F56" s="30">
        <v>0</v>
      </c>
      <c r="G56" s="30">
        <v>0</v>
      </c>
      <c r="H56" s="30">
        <f t="shared" si="4"/>
        <v>0.875</v>
      </c>
    </row>
    <row r="57" s="1" customFormat="1" ht="20.25" customHeight="1" spans="1:8">
      <c r="A57" s="39" t="s">
        <v>62</v>
      </c>
      <c r="B57" s="29">
        <v>0</v>
      </c>
      <c r="C57" s="29">
        <v>0</v>
      </c>
      <c r="D57" s="29">
        <v>0</v>
      </c>
      <c r="E57" s="29">
        <v>0</v>
      </c>
      <c r="F57" s="30">
        <v>0</v>
      </c>
      <c r="G57" s="30">
        <v>0</v>
      </c>
      <c r="H57" s="30">
        <f t="shared" si="4"/>
        <v>0</v>
      </c>
    </row>
    <row r="58" s="1" customFormat="1" ht="20.25" customHeight="1" spans="1:8">
      <c r="A58" s="39" t="s">
        <v>63</v>
      </c>
      <c r="B58" s="29">
        <v>0</v>
      </c>
      <c r="C58" s="29">
        <v>0</v>
      </c>
      <c r="D58" s="29">
        <v>14</v>
      </c>
      <c r="E58" s="29">
        <v>29</v>
      </c>
      <c r="F58" s="30">
        <v>0</v>
      </c>
      <c r="G58" s="30">
        <v>0</v>
      </c>
      <c r="H58" s="30">
        <f t="shared" si="4"/>
        <v>2.07142857142857</v>
      </c>
    </row>
    <row r="59" s="1" customFormat="1" ht="20.25" customHeight="1" spans="1:8">
      <c r="A59" s="39" t="s">
        <v>64</v>
      </c>
      <c r="B59" s="29">
        <v>0</v>
      </c>
      <c r="C59" s="29">
        <v>0</v>
      </c>
      <c r="D59" s="29">
        <v>0</v>
      </c>
      <c r="E59" s="29">
        <v>0</v>
      </c>
      <c r="F59" s="30">
        <v>0</v>
      </c>
      <c r="G59" s="30">
        <v>0</v>
      </c>
      <c r="H59" s="30">
        <f t="shared" si="4"/>
        <v>0</v>
      </c>
    </row>
    <row r="60" s="1" customFormat="1" ht="20.25" customHeight="1" spans="1:8">
      <c r="A60" s="39" t="s">
        <v>65</v>
      </c>
      <c r="B60" s="29">
        <v>0</v>
      </c>
      <c r="C60" s="29">
        <v>0</v>
      </c>
      <c r="D60" s="29">
        <v>0</v>
      </c>
      <c r="E60" s="29">
        <v>0</v>
      </c>
      <c r="F60" s="30">
        <v>0</v>
      </c>
      <c r="G60" s="30">
        <v>0</v>
      </c>
      <c r="H60" s="30">
        <f t="shared" si="4"/>
        <v>0</v>
      </c>
    </row>
    <row r="61" s="1" customFormat="1" ht="20.25" customHeight="1" spans="1:8">
      <c r="A61" s="39" t="str">
        <f>""</f>
        <v/>
      </c>
      <c r="B61" s="29">
        <v>0</v>
      </c>
      <c r="C61" s="29">
        <v>0</v>
      </c>
      <c r="D61" s="29">
        <v>0</v>
      </c>
      <c r="E61" s="29">
        <v>0</v>
      </c>
      <c r="F61" s="30">
        <v>0</v>
      </c>
      <c r="G61" s="30">
        <v>0</v>
      </c>
      <c r="H61" s="30">
        <v>0</v>
      </c>
    </row>
    <row r="62" s="1" customFormat="1" ht="20.25" customHeight="1" spans="1:8">
      <c r="A62" s="39" t="str">
        <f>""</f>
        <v/>
      </c>
      <c r="B62" s="29">
        <v>0</v>
      </c>
      <c r="C62" s="29">
        <v>0</v>
      </c>
      <c r="D62" s="29">
        <v>0</v>
      </c>
      <c r="E62" s="29">
        <v>0</v>
      </c>
      <c r="F62" s="30">
        <v>0</v>
      </c>
      <c r="G62" s="30">
        <v>0</v>
      </c>
      <c r="H62" s="30">
        <v>0</v>
      </c>
    </row>
    <row r="63" s="1" customFormat="1" ht="20.25" customHeight="1" spans="1:8">
      <c r="A63" s="36" t="s">
        <v>66</v>
      </c>
      <c r="B63" s="35">
        <v>0</v>
      </c>
      <c r="C63" s="35">
        <v>0</v>
      </c>
      <c r="D63" s="35">
        <v>270</v>
      </c>
      <c r="E63" s="40">
        <f>SUM(E55:E60)</f>
        <v>293</v>
      </c>
      <c r="F63" s="30">
        <v>0</v>
      </c>
      <c r="G63" s="30">
        <v>0</v>
      </c>
      <c r="H63" s="30">
        <f>IF(D63=0,0,E63/D63)</f>
        <v>1.08518518518519</v>
      </c>
    </row>
    <row r="64" s="1" customFormat="1" ht="20.25" customHeight="1"/>
  </sheetData>
  <mergeCells count="1">
    <mergeCell ref="A1:H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E40" sqref="E40"/>
    </sheetView>
  </sheetViews>
  <sheetFormatPr defaultColWidth="7.875" defaultRowHeight="14.25" customHeight="1" outlineLevelCol="7"/>
  <cols>
    <col min="1" max="1" width="38.25" style="23" customWidth="1"/>
    <col min="2" max="8" width="15.625" style="23" customWidth="1"/>
    <col min="9" max="32" width="9" style="1" customWidth="1"/>
    <col min="33" max="256" width="7.85" style="1" customWidth="1"/>
    <col min="257" max="16384" width="7.85" style="1"/>
  </cols>
  <sheetData>
    <row r="1" s="1" customFormat="1" ht="50.25" customHeight="1" spans="1:8">
      <c r="A1" s="24" t="s">
        <v>67</v>
      </c>
      <c r="B1" s="24"/>
      <c r="C1" s="24"/>
      <c r="D1" s="24"/>
      <c r="E1" s="24"/>
      <c r="F1" s="24"/>
      <c r="G1" s="24"/>
      <c r="H1" s="24"/>
    </row>
    <row r="2" s="1" customFormat="1" ht="20.25" customHeight="1" spans="1:8">
      <c r="A2" s="25"/>
      <c r="B2" s="25" t="str">
        <f t="shared" ref="B2:G2" si="0">""</f>
        <v/>
      </c>
      <c r="C2" s="25" t="str">
        <f t="shared" si="0"/>
        <v/>
      </c>
      <c r="D2" s="25" t="str">
        <f t="shared" si="0"/>
        <v/>
      </c>
      <c r="E2" s="25" t="str">
        <f t="shared" si="0"/>
        <v/>
      </c>
      <c r="F2" s="25" t="str">
        <f t="shared" si="0"/>
        <v/>
      </c>
      <c r="G2" s="26" t="str">
        <f t="shared" si="0"/>
        <v/>
      </c>
      <c r="H2" s="27" t="s">
        <v>1</v>
      </c>
    </row>
    <row r="3" s="1" customFormat="1" ht="30" customHeight="1" spans="1:8">
      <c r="A3" s="17" t="s">
        <v>2</v>
      </c>
      <c r="B3" s="18" t="s">
        <v>68</v>
      </c>
      <c r="C3" s="18" t="s">
        <v>4</v>
      </c>
      <c r="D3" s="18" t="s">
        <v>5</v>
      </c>
      <c r="E3" s="18" t="s">
        <v>6</v>
      </c>
      <c r="F3" s="18" t="s">
        <v>69</v>
      </c>
      <c r="G3" s="18" t="s">
        <v>8</v>
      </c>
      <c r="H3" s="18" t="s">
        <v>9</v>
      </c>
    </row>
    <row r="4" s="1" customFormat="1" ht="20.25" customHeight="1" spans="1:8">
      <c r="A4" s="28" t="s">
        <v>70</v>
      </c>
      <c r="B4" s="29">
        <v>0</v>
      </c>
      <c r="C4" s="29">
        <v>0</v>
      </c>
      <c r="D4" s="29">
        <v>0</v>
      </c>
      <c r="E4" s="29">
        <v>0</v>
      </c>
      <c r="F4" s="30">
        <f t="shared" ref="F4:F31" si="1">IF(B4=0,0,E4/B4)</f>
        <v>0</v>
      </c>
      <c r="G4" s="30">
        <f t="shared" ref="G4:G31" si="2">IF(C4=0,0,E4/C4)</f>
        <v>0</v>
      </c>
      <c r="H4" s="30">
        <f t="shared" ref="H4:H31" si="3">IF(D4=0,0,E4/D4)</f>
        <v>0</v>
      </c>
    </row>
    <row r="5" s="1" customFormat="1" ht="20.25" customHeight="1" spans="1:8">
      <c r="A5" s="28" t="s">
        <v>71</v>
      </c>
      <c r="B5" s="29">
        <v>0</v>
      </c>
      <c r="C5" s="29">
        <v>0</v>
      </c>
      <c r="D5" s="29">
        <v>0</v>
      </c>
      <c r="E5" s="29">
        <v>0</v>
      </c>
      <c r="F5" s="30">
        <f t="shared" si="1"/>
        <v>0</v>
      </c>
      <c r="G5" s="30">
        <f t="shared" si="2"/>
        <v>0</v>
      </c>
      <c r="H5" s="30">
        <f t="shared" si="3"/>
        <v>0</v>
      </c>
    </row>
    <row r="6" s="1" customFormat="1" ht="20.25" customHeight="1" spans="1:8">
      <c r="A6" s="28" t="s">
        <v>72</v>
      </c>
      <c r="B6" s="29">
        <v>0</v>
      </c>
      <c r="C6" s="29">
        <v>0</v>
      </c>
      <c r="D6" s="29">
        <v>0</v>
      </c>
      <c r="E6" s="29">
        <v>0</v>
      </c>
      <c r="F6" s="30">
        <f t="shared" si="1"/>
        <v>0</v>
      </c>
      <c r="G6" s="30">
        <f t="shared" si="2"/>
        <v>0</v>
      </c>
      <c r="H6" s="30">
        <f t="shared" si="3"/>
        <v>0</v>
      </c>
    </row>
    <row r="7" s="1" customFormat="1" ht="20.25" customHeight="1" spans="1:8">
      <c r="A7" s="28" t="s">
        <v>73</v>
      </c>
      <c r="B7" s="29">
        <v>0</v>
      </c>
      <c r="C7" s="29">
        <v>43</v>
      </c>
      <c r="D7" s="29">
        <v>1</v>
      </c>
      <c r="E7" s="29">
        <v>29</v>
      </c>
      <c r="F7" s="30">
        <f t="shared" si="1"/>
        <v>0</v>
      </c>
      <c r="G7" s="30">
        <f t="shared" si="2"/>
        <v>0.674418604651163</v>
      </c>
      <c r="H7" s="30">
        <f t="shared" si="3"/>
        <v>29</v>
      </c>
    </row>
    <row r="8" s="1" customFormat="1" ht="20.25" customHeight="1" spans="1:8">
      <c r="A8" s="28" t="s">
        <v>74</v>
      </c>
      <c r="B8" s="29">
        <v>0</v>
      </c>
      <c r="C8" s="29">
        <v>43</v>
      </c>
      <c r="D8" s="29">
        <v>1</v>
      </c>
      <c r="E8" s="29">
        <v>29</v>
      </c>
      <c r="F8" s="30">
        <f t="shared" si="1"/>
        <v>0</v>
      </c>
      <c r="G8" s="30">
        <f t="shared" si="2"/>
        <v>0.674418604651163</v>
      </c>
      <c r="H8" s="30">
        <f t="shared" si="3"/>
        <v>29</v>
      </c>
    </row>
    <row r="9" s="1" customFormat="1" ht="20.25" customHeight="1" spans="1:8">
      <c r="A9" s="28" t="s">
        <v>75</v>
      </c>
      <c r="B9" s="29">
        <v>0</v>
      </c>
      <c r="C9" s="29">
        <v>0</v>
      </c>
      <c r="D9" s="29">
        <v>0</v>
      </c>
      <c r="E9" s="29">
        <v>0</v>
      </c>
      <c r="F9" s="30">
        <f t="shared" si="1"/>
        <v>0</v>
      </c>
      <c r="G9" s="30">
        <f t="shared" si="2"/>
        <v>0</v>
      </c>
      <c r="H9" s="30">
        <f t="shared" si="3"/>
        <v>0</v>
      </c>
    </row>
    <row r="10" s="1" customFormat="1" ht="20.25" customHeight="1" spans="1:8">
      <c r="A10" s="28" t="s">
        <v>76</v>
      </c>
      <c r="B10" s="29">
        <v>0</v>
      </c>
      <c r="C10" s="29">
        <v>0</v>
      </c>
      <c r="D10" s="29">
        <v>0</v>
      </c>
      <c r="E10" s="29">
        <v>0</v>
      </c>
      <c r="F10" s="30">
        <f t="shared" si="1"/>
        <v>0</v>
      </c>
      <c r="G10" s="30">
        <f t="shared" si="2"/>
        <v>0</v>
      </c>
      <c r="H10" s="30">
        <f t="shared" si="3"/>
        <v>0</v>
      </c>
    </row>
    <row r="11" s="1" customFormat="1" ht="20.25" customHeight="1" spans="1:8">
      <c r="A11" s="28" t="s">
        <v>77</v>
      </c>
      <c r="B11" s="29">
        <v>0</v>
      </c>
      <c r="C11" s="29">
        <v>0</v>
      </c>
      <c r="D11" s="29">
        <v>0</v>
      </c>
      <c r="E11" s="29">
        <v>0</v>
      </c>
      <c r="F11" s="30">
        <f t="shared" si="1"/>
        <v>0</v>
      </c>
      <c r="G11" s="30">
        <f t="shared" si="2"/>
        <v>0</v>
      </c>
      <c r="H11" s="30">
        <f t="shared" si="3"/>
        <v>0</v>
      </c>
    </row>
    <row r="12" s="1" customFormat="1" ht="20.25" customHeight="1" spans="1:8">
      <c r="A12" s="28" t="s">
        <v>78</v>
      </c>
      <c r="B12" s="29">
        <v>0</v>
      </c>
      <c r="C12" s="29">
        <v>0</v>
      </c>
      <c r="D12" s="29">
        <v>0</v>
      </c>
      <c r="E12" s="29">
        <v>0</v>
      </c>
      <c r="F12" s="30">
        <f t="shared" si="1"/>
        <v>0</v>
      </c>
      <c r="G12" s="30">
        <f t="shared" si="2"/>
        <v>0</v>
      </c>
      <c r="H12" s="30">
        <f t="shared" si="3"/>
        <v>0</v>
      </c>
    </row>
    <row r="13" s="1" customFormat="1" ht="20.25" customHeight="1" spans="1:8">
      <c r="A13" s="28" t="s">
        <v>79</v>
      </c>
      <c r="B13" s="29">
        <v>0</v>
      </c>
      <c r="C13" s="29">
        <v>43</v>
      </c>
      <c r="D13" s="29">
        <v>1</v>
      </c>
      <c r="E13" s="29">
        <v>29</v>
      </c>
      <c r="F13" s="30">
        <f t="shared" si="1"/>
        <v>0</v>
      </c>
      <c r="G13" s="30">
        <f t="shared" si="2"/>
        <v>0.674418604651163</v>
      </c>
      <c r="H13" s="30">
        <f t="shared" si="3"/>
        <v>29</v>
      </c>
    </row>
    <row r="14" s="1" customFormat="1" ht="20.25" customHeight="1" spans="1:8">
      <c r="A14" s="28" t="s">
        <v>80</v>
      </c>
      <c r="B14" s="29">
        <v>0</v>
      </c>
      <c r="C14" s="29">
        <v>0</v>
      </c>
      <c r="D14" s="29">
        <v>0</v>
      </c>
      <c r="E14" s="29">
        <v>0</v>
      </c>
      <c r="F14" s="30">
        <f t="shared" si="1"/>
        <v>0</v>
      </c>
      <c r="G14" s="30">
        <f t="shared" si="2"/>
        <v>0</v>
      </c>
      <c r="H14" s="30">
        <f t="shared" si="3"/>
        <v>0</v>
      </c>
    </row>
    <row r="15" s="1" customFormat="1" ht="20.25" customHeight="1" spans="1:8">
      <c r="A15" s="28" t="s">
        <v>81</v>
      </c>
      <c r="B15" s="29">
        <v>0</v>
      </c>
      <c r="C15" s="29">
        <v>0</v>
      </c>
      <c r="D15" s="29">
        <v>0</v>
      </c>
      <c r="E15" s="29">
        <v>0</v>
      </c>
      <c r="F15" s="30">
        <f t="shared" si="1"/>
        <v>0</v>
      </c>
      <c r="G15" s="30">
        <f t="shared" si="2"/>
        <v>0</v>
      </c>
      <c r="H15" s="30">
        <f t="shared" si="3"/>
        <v>0</v>
      </c>
    </row>
    <row r="16" s="1" customFormat="1" ht="20.25" customHeight="1" spans="1:8">
      <c r="A16" s="31" t="s">
        <v>82</v>
      </c>
      <c r="B16" s="32">
        <v>0</v>
      </c>
      <c r="C16" s="32">
        <v>0</v>
      </c>
      <c r="D16" s="32">
        <v>0</v>
      </c>
      <c r="E16" s="32">
        <v>0</v>
      </c>
      <c r="F16" s="30">
        <f t="shared" si="1"/>
        <v>0</v>
      </c>
      <c r="G16" s="30">
        <f t="shared" si="2"/>
        <v>0</v>
      </c>
      <c r="H16" s="30">
        <f t="shared" si="3"/>
        <v>0</v>
      </c>
    </row>
    <row r="17" s="1" customFormat="1" ht="20.25" customHeight="1" spans="1:8">
      <c r="A17" s="28" t="s">
        <v>83</v>
      </c>
      <c r="B17" s="22">
        <v>0</v>
      </c>
      <c r="C17" s="22">
        <v>0</v>
      </c>
      <c r="D17" s="22">
        <v>0</v>
      </c>
      <c r="E17" s="22">
        <v>0</v>
      </c>
      <c r="F17" s="30">
        <f t="shared" si="1"/>
        <v>0</v>
      </c>
      <c r="G17" s="30">
        <f t="shared" si="2"/>
        <v>0</v>
      </c>
      <c r="H17" s="30">
        <f t="shared" si="3"/>
        <v>0</v>
      </c>
    </row>
    <row r="18" s="1" customFormat="1" ht="20.25" customHeight="1" spans="1:8">
      <c r="A18" s="28" t="s">
        <v>84</v>
      </c>
      <c r="B18" s="22">
        <v>0</v>
      </c>
      <c r="C18" s="22">
        <v>0</v>
      </c>
      <c r="D18" s="22">
        <v>0</v>
      </c>
      <c r="E18" s="22">
        <v>0</v>
      </c>
      <c r="F18" s="30">
        <f t="shared" si="1"/>
        <v>0</v>
      </c>
      <c r="G18" s="30">
        <f t="shared" si="2"/>
        <v>0</v>
      </c>
      <c r="H18" s="30">
        <f t="shared" si="3"/>
        <v>0</v>
      </c>
    </row>
    <row r="19" s="1" customFormat="1" ht="20.25" customHeight="1" spans="1:8">
      <c r="A19" s="33" t="s">
        <v>85</v>
      </c>
      <c r="B19" s="29">
        <v>0</v>
      </c>
      <c r="C19" s="29">
        <v>0</v>
      </c>
      <c r="D19" s="29">
        <v>0</v>
      </c>
      <c r="E19" s="29">
        <v>0</v>
      </c>
      <c r="F19" s="30">
        <f t="shared" si="1"/>
        <v>0</v>
      </c>
      <c r="G19" s="30">
        <f t="shared" si="2"/>
        <v>0</v>
      </c>
      <c r="H19" s="30">
        <f t="shared" si="3"/>
        <v>0</v>
      </c>
    </row>
    <row r="20" s="1" customFormat="1" ht="20.25" customHeight="1" spans="1:8">
      <c r="A20" s="28" t="s">
        <v>86</v>
      </c>
      <c r="B20" s="29">
        <v>0</v>
      </c>
      <c r="C20" s="29">
        <v>0</v>
      </c>
      <c r="D20" s="29">
        <v>0</v>
      </c>
      <c r="E20" s="29">
        <v>0</v>
      </c>
      <c r="F20" s="30">
        <f t="shared" si="1"/>
        <v>0</v>
      </c>
      <c r="G20" s="30">
        <f t="shared" si="2"/>
        <v>0</v>
      </c>
      <c r="H20" s="30">
        <f t="shared" si="3"/>
        <v>0</v>
      </c>
    </row>
    <row r="21" s="1" customFormat="1" ht="20.25" customHeight="1" spans="1:8">
      <c r="A21" s="31" t="s">
        <v>87</v>
      </c>
      <c r="B21" s="29">
        <v>0</v>
      </c>
      <c r="C21" s="29">
        <v>0</v>
      </c>
      <c r="D21" s="29">
        <v>0</v>
      </c>
      <c r="E21" s="29">
        <v>0</v>
      </c>
      <c r="F21" s="30">
        <f t="shared" si="1"/>
        <v>0</v>
      </c>
      <c r="G21" s="30">
        <f t="shared" si="2"/>
        <v>0</v>
      </c>
      <c r="H21" s="30">
        <f t="shared" si="3"/>
        <v>0</v>
      </c>
    </row>
    <row r="22" s="1" customFormat="1" ht="20.25" customHeight="1" spans="1:8">
      <c r="A22" s="28" t="s">
        <v>88</v>
      </c>
      <c r="B22" s="29">
        <v>0</v>
      </c>
      <c r="C22" s="29">
        <v>0</v>
      </c>
      <c r="D22" s="29">
        <v>0</v>
      </c>
      <c r="E22" s="29">
        <v>0</v>
      </c>
      <c r="F22" s="30">
        <f t="shared" si="1"/>
        <v>0</v>
      </c>
      <c r="G22" s="30">
        <f t="shared" si="2"/>
        <v>0</v>
      </c>
      <c r="H22" s="30">
        <f t="shared" si="3"/>
        <v>0</v>
      </c>
    </row>
    <row r="23" s="1" customFormat="1" ht="20.25" customHeight="1" spans="1:8">
      <c r="A23" s="28" t="s">
        <v>89</v>
      </c>
      <c r="B23" s="29">
        <v>0</v>
      </c>
      <c r="C23" s="29">
        <v>0</v>
      </c>
      <c r="D23" s="29">
        <v>0</v>
      </c>
      <c r="E23" s="29">
        <v>0</v>
      </c>
      <c r="F23" s="30">
        <f t="shared" si="1"/>
        <v>0</v>
      </c>
      <c r="G23" s="30">
        <f t="shared" si="2"/>
        <v>0</v>
      </c>
      <c r="H23" s="30">
        <f t="shared" si="3"/>
        <v>0</v>
      </c>
    </row>
    <row r="24" s="1" customFormat="1" ht="20.25" customHeight="1" spans="1:8">
      <c r="A24" s="28" t="s">
        <v>90</v>
      </c>
      <c r="B24" s="29">
        <v>0</v>
      </c>
      <c r="C24" s="29">
        <v>0</v>
      </c>
      <c r="D24" s="29">
        <v>0</v>
      </c>
      <c r="E24" s="29">
        <v>0</v>
      </c>
      <c r="F24" s="30">
        <f t="shared" si="1"/>
        <v>0</v>
      </c>
      <c r="G24" s="30">
        <f t="shared" si="2"/>
        <v>0</v>
      </c>
      <c r="H24" s="30">
        <f t="shared" si="3"/>
        <v>0</v>
      </c>
    </row>
    <row r="25" s="1" customFormat="1" ht="20.25" customHeight="1" spans="1:8">
      <c r="A25" s="28" t="s">
        <v>91</v>
      </c>
      <c r="B25" s="29">
        <v>0</v>
      </c>
      <c r="C25" s="29">
        <v>0</v>
      </c>
      <c r="D25" s="29">
        <v>0</v>
      </c>
      <c r="E25" s="29">
        <v>0</v>
      </c>
      <c r="F25" s="30">
        <f t="shared" si="1"/>
        <v>0</v>
      </c>
      <c r="G25" s="30">
        <f t="shared" si="2"/>
        <v>0</v>
      </c>
      <c r="H25" s="30">
        <f t="shared" si="3"/>
        <v>0</v>
      </c>
    </row>
    <row r="26" s="1" customFormat="1" ht="20.25" customHeight="1" spans="1:8">
      <c r="A26" s="28" t="s">
        <v>92</v>
      </c>
      <c r="B26" s="29">
        <v>0</v>
      </c>
      <c r="C26" s="29">
        <v>0</v>
      </c>
      <c r="D26" s="29">
        <v>0</v>
      </c>
      <c r="E26" s="29">
        <v>0</v>
      </c>
      <c r="F26" s="30">
        <f t="shared" si="1"/>
        <v>0</v>
      </c>
      <c r="G26" s="30">
        <f t="shared" si="2"/>
        <v>0</v>
      </c>
      <c r="H26" s="30">
        <f t="shared" si="3"/>
        <v>0</v>
      </c>
    </row>
    <row r="27" s="1" customFormat="1" ht="20.25" customHeight="1" spans="1:8">
      <c r="A27" s="28" t="s">
        <v>93</v>
      </c>
      <c r="B27" s="29">
        <v>0</v>
      </c>
      <c r="C27" s="29">
        <v>0</v>
      </c>
      <c r="D27" s="29">
        <v>0</v>
      </c>
      <c r="E27" s="29">
        <v>0</v>
      </c>
      <c r="F27" s="30">
        <f t="shared" si="1"/>
        <v>0</v>
      </c>
      <c r="G27" s="30">
        <f t="shared" si="2"/>
        <v>0</v>
      </c>
      <c r="H27" s="30">
        <f t="shared" si="3"/>
        <v>0</v>
      </c>
    </row>
    <row r="28" s="1" customFormat="1" ht="20.25" customHeight="1" spans="1:8">
      <c r="A28" s="28" t="s">
        <v>94</v>
      </c>
      <c r="B28" s="29">
        <v>0</v>
      </c>
      <c r="C28" s="29">
        <v>0</v>
      </c>
      <c r="D28" s="29">
        <v>0</v>
      </c>
      <c r="E28" s="29">
        <v>0</v>
      </c>
      <c r="F28" s="30">
        <f t="shared" si="1"/>
        <v>0</v>
      </c>
      <c r="G28" s="30">
        <f t="shared" si="2"/>
        <v>0</v>
      </c>
      <c r="H28" s="30">
        <f t="shared" si="3"/>
        <v>0</v>
      </c>
    </row>
    <row r="29" s="1" customFormat="1" ht="20.25" customHeight="1" spans="1:8">
      <c r="A29" s="28" t="s">
        <v>95</v>
      </c>
      <c r="B29" s="29">
        <v>0</v>
      </c>
      <c r="C29" s="29">
        <v>0</v>
      </c>
      <c r="D29" s="29">
        <v>0</v>
      </c>
      <c r="E29" s="29">
        <v>0</v>
      </c>
      <c r="F29" s="30">
        <f t="shared" si="1"/>
        <v>0</v>
      </c>
      <c r="G29" s="30">
        <f t="shared" si="2"/>
        <v>0</v>
      </c>
      <c r="H29" s="30">
        <f t="shared" si="3"/>
        <v>0</v>
      </c>
    </row>
    <row r="30" s="1" customFormat="1" ht="20.25" customHeight="1" spans="1:8">
      <c r="A30" s="28" t="s">
        <v>96</v>
      </c>
      <c r="B30" s="29">
        <v>0</v>
      </c>
      <c r="C30" s="29">
        <v>0</v>
      </c>
      <c r="D30" s="29">
        <v>0</v>
      </c>
      <c r="E30" s="29">
        <v>0</v>
      </c>
      <c r="F30" s="30">
        <f t="shared" si="1"/>
        <v>0</v>
      </c>
      <c r="G30" s="30">
        <f t="shared" si="2"/>
        <v>0</v>
      </c>
      <c r="H30" s="30">
        <f t="shared" si="3"/>
        <v>0</v>
      </c>
    </row>
    <row r="31" s="1" customFormat="1" ht="20.25" customHeight="1" spans="1:8">
      <c r="A31" s="28" t="s">
        <v>97</v>
      </c>
      <c r="B31" s="29">
        <v>0</v>
      </c>
      <c r="C31" s="29">
        <v>0</v>
      </c>
      <c r="D31" s="29">
        <v>0</v>
      </c>
      <c r="E31" s="29">
        <v>0</v>
      </c>
      <c r="F31" s="30">
        <f t="shared" si="1"/>
        <v>0</v>
      </c>
      <c r="G31" s="30">
        <f t="shared" si="2"/>
        <v>0</v>
      </c>
      <c r="H31" s="30">
        <f t="shared" si="3"/>
        <v>0</v>
      </c>
    </row>
    <row r="32" s="1" customFormat="1" ht="20.25" customHeight="1" spans="1:8">
      <c r="A32" s="34" t="str">
        <f>""</f>
        <v/>
      </c>
      <c r="B32" s="29">
        <v>0</v>
      </c>
      <c r="C32" s="29">
        <v>0</v>
      </c>
      <c r="D32" s="29">
        <v>0</v>
      </c>
      <c r="E32" s="29">
        <v>0</v>
      </c>
      <c r="F32" s="30">
        <v>0</v>
      </c>
      <c r="G32" s="30">
        <v>0</v>
      </c>
      <c r="H32" s="30">
        <v>0</v>
      </c>
    </row>
    <row r="33" s="1" customFormat="1" ht="20.25" customHeight="1" spans="1:8">
      <c r="A33" s="34" t="s">
        <v>73</v>
      </c>
      <c r="B33" s="35">
        <v>0</v>
      </c>
      <c r="C33" s="35">
        <v>0</v>
      </c>
      <c r="D33" s="35">
        <v>1</v>
      </c>
      <c r="E33" s="35">
        <v>29</v>
      </c>
      <c r="F33" s="30">
        <v>0</v>
      </c>
      <c r="G33" s="30">
        <v>0</v>
      </c>
      <c r="H33" s="30">
        <f t="shared" ref="H33:H39" si="4">IF(D33=0,0,E33/D33)</f>
        <v>29</v>
      </c>
    </row>
    <row r="34" s="1" customFormat="1" ht="20.25" customHeight="1" spans="1:8">
      <c r="A34" s="34" t="s">
        <v>98</v>
      </c>
      <c r="B34" s="29">
        <v>0</v>
      </c>
      <c r="C34" s="29">
        <v>0</v>
      </c>
      <c r="D34" s="29">
        <v>0</v>
      </c>
      <c r="E34" s="29">
        <v>0</v>
      </c>
      <c r="F34" s="30">
        <v>0</v>
      </c>
      <c r="G34" s="30">
        <v>0</v>
      </c>
      <c r="H34" s="30">
        <f t="shared" si="4"/>
        <v>0</v>
      </c>
    </row>
    <row r="35" s="1" customFormat="1" ht="20.25" customHeight="1" spans="1:8">
      <c r="A35" s="34" t="s">
        <v>99</v>
      </c>
      <c r="B35" s="29">
        <v>0</v>
      </c>
      <c r="C35" s="29">
        <v>0</v>
      </c>
      <c r="D35" s="29">
        <v>0</v>
      </c>
      <c r="E35" s="29">
        <v>0</v>
      </c>
      <c r="F35" s="30">
        <v>0</v>
      </c>
      <c r="G35" s="30">
        <v>0</v>
      </c>
      <c r="H35" s="30">
        <f t="shared" si="4"/>
        <v>0</v>
      </c>
    </row>
    <row r="36" s="1" customFormat="1" ht="20.25" customHeight="1" spans="1:8">
      <c r="A36" s="34" t="s">
        <v>100</v>
      </c>
      <c r="B36" s="29">
        <v>0</v>
      </c>
      <c r="C36" s="29">
        <v>0</v>
      </c>
      <c r="D36" s="29">
        <v>240</v>
      </c>
      <c r="E36" s="29">
        <v>250</v>
      </c>
      <c r="F36" s="30">
        <v>0</v>
      </c>
      <c r="G36" s="30">
        <v>0</v>
      </c>
      <c r="H36" s="30">
        <f t="shared" si="4"/>
        <v>1.04166666666667</v>
      </c>
    </row>
    <row r="37" s="1" customFormat="1" ht="20.25" customHeight="1" spans="1:8">
      <c r="A37" s="34" t="s">
        <v>101</v>
      </c>
      <c r="B37" s="29">
        <v>0</v>
      </c>
      <c r="C37" s="29">
        <v>0</v>
      </c>
      <c r="D37" s="29">
        <v>0</v>
      </c>
      <c r="E37" s="29">
        <v>0</v>
      </c>
      <c r="F37" s="30">
        <v>0</v>
      </c>
      <c r="G37" s="30">
        <v>0</v>
      </c>
      <c r="H37" s="30">
        <f t="shared" si="4"/>
        <v>0</v>
      </c>
    </row>
    <row r="38" s="1" customFormat="1" ht="20.25" customHeight="1" spans="1:8">
      <c r="A38" s="34" t="s">
        <v>102</v>
      </c>
      <c r="B38" s="29">
        <v>0</v>
      </c>
      <c r="C38" s="29">
        <v>0</v>
      </c>
      <c r="D38" s="29">
        <v>0</v>
      </c>
      <c r="E38" s="29">
        <v>0</v>
      </c>
      <c r="F38" s="30">
        <v>0</v>
      </c>
      <c r="G38" s="30">
        <v>0</v>
      </c>
      <c r="H38" s="30">
        <f t="shared" si="4"/>
        <v>0</v>
      </c>
    </row>
    <row r="39" s="1" customFormat="1" ht="20.25" customHeight="1" spans="1:8">
      <c r="A39" s="34" t="s">
        <v>103</v>
      </c>
      <c r="B39" s="29">
        <v>0</v>
      </c>
      <c r="C39" s="29">
        <v>0</v>
      </c>
      <c r="D39" s="29">
        <v>29</v>
      </c>
      <c r="E39" s="29">
        <v>14</v>
      </c>
      <c r="F39" s="30">
        <v>0</v>
      </c>
      <c r="G39" s="30">
        <v>0</v>
      </c>
      <c r="H39" s="30">
        <f t="shared" si="4"/>
        <v>0.482758620689655</v>
      </c>
    </row>
    <row r="40" s="1" customFormat="1" ht="20.25" customHeight="1" spans="1:8">
      <c r="A40" s="34" t="str">
        <f>""</f>
        <v/>
      </c>
      <c r="B40" s="29">
        <v>0</v>
      </c>
      <c r="C40" s="29">
        <v>0</v>
      </c>
      <c r="D40" s="29">
        <v>0</v>
      </c>
      <c r="E40" s="29">
        <v>0</v>
      </c>
      <c r="F40" s="30">
        <v>0</v>
      </c>
      <c r="G40" s="30">
        <v>0</v>
      </c>
      <c r="H40" s="30">
        <v>0</v>
      </c>
    </row>
    <row r="41" s="1" customFormat="1" ht="20.25" customHeight="1" spans="1:8">
      <c r="A41" s="36" t="s">
        <v>104</v>
      </c>
      <c r="B41" s="35">
        <v>0</v>
      </c>
      <c r="C41" s="35">
        <v>0</v>
      </c>
      <c r="D41" s="35">
        <v>270</v>
      </c>
      <c r="E41" s="35">
        <v>293</v>
      </c>
      <c r="F41" s="30">
        <v>0</v>
      </c>
      <c r="G41" s="30">
        <v>0</v>
      </c>
      <c r="H41" s="30">
        <f>IF(D41=0,0,E41/D41)</f>
        <v>1.08518518518519</v>
      </c>
    </row>
  </sheetData>
  <mergeCells count="1">
    <mergeCell ref="A1:H1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" sqref="A1:B1"/>
    </sheetView>
  </sheetViews>
  <sheetFormatPr defaultColWidth="9" defaultRowHeight="13.5" outlineLevelRow="4" outlineLevelCol="1"/>
  <cols>
    <col min="1" max="1" width="31.625" customWidth="1"/>
    <col min="2" max="2" width="65.75" customWidth="1"/>
  </cols>
  <sheetData>
    <row r="1" ht="65" customHeight="1" spans="1:2">
      <c r="A1" s="14" t="s">
        <v>105</v>
      </c>
      <c r="B1" s="14"/>
    </row>
    <row r="2" spans="1:2">
      <c r="A2" s="15"/>
      <c r="B2" s="16" t="s">
        <v>1</v>
      </c>
    </row>
    <row r="3" spans="1:2">
      <c r="A3" s="17" t="s">
        <v>106</v>
      </c>
      <c r="B3" s="18" t="s">
        <v>6</v>
      </c>
    </row>
    <row r="4" spans="1:2">
      <c r="A4" s="19" t="s">
        <v>107</v>
      </c>
      <c r="B4" s="20">
        <f t="array" ref="B4">B5</f>
        <v>14</v>
      </c>
    </row>
    <row r="5" spans="1:2">
      <c r="A5" s="21" t="s">
        <v>108</v>
      </c>
      <c r="B5" s="22">
        <v>14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tabSelected="1" workbookViewId="0">
      <selection activeCell="C16" sqref="C16"/>
    </sheetView>
  </sheetViews>
  <sheetFormatPr defaultColWidth="8.75" defaultRowHeight="14.25" customHeight="1" outlineLevelRow="5" outlineLevelCol="2"/>
  <cols>
    <col min="1" max="1" width="54.125" style="2" customWidth="1"/>
    <col min="2" max="3" width="15.625" style="2" customWidth="1"/>
    <col min="4" max="256" width="9.125" style="1" customWidth="1"/>
    <col min="257" max="16384" width="8.75" style="1"/>
  </cols>
  <sheetData>
    <row r="1" s="1" customFormat="1" ht="50.25" customHeight="1" spans="1:3">
      <c r="A1" s="3" t="s">
        <v>109</v>
      </c>
      <c r="B1" s="3"/>
      <c r="C1" s="3"/>
    </row>
    <row r="2" s="1" customFormat="1" ht="20.25" customHeight="1" spans="1:3">
      <c r="A2" s="4" t="str">
        <f>""</f>
        <v/>
      </c>
      <c r="B2" s="5"/>
      <c r="C2" s="6" t="s">
        <v>1</v>
      </c>
    </row>
    <row r="3" customHeight="1" spans="1:3">
      <c r="A3" s="7" t="s">
        <v>110</v>
      </c>
      <c r="B3" s="7" t="s">
        <v>3</v>
      </c>
      <c r="C3" s="7" t="s">
        <v>6</v>
      </c>
    </row>
    <row r="4" customHeight="1" spans="1:3">
      <c r="A4" s="8" t="s">
        <v>107</v>
      </c>
      <c r="B4" s="9">
        <f t="array" ref="B4">B5</f>
        <v>0</v>
      </c>
      <c r="C4" s="9">
        <f t="array" ref="C4">C5</f>
        <v>0</v>
      </c>
    </row>
    <row r="5" customHeight="1" spans="1:3">
      <c r="A5" s="10" t="s">
        <v>108</v>
      </c>
      <c r="B5" s="11">
        <v>0</v>
      </c>
      <c r="C5" s="11">
        <v>0</v>
      </c>
    </row>
    <row r="6" customHeight="1" spans="1:3">
      <c r="A6" s="12" t="s">
        <v>111</v>
      </c>
      <c r="B6" s="13"/>
      <c r="C6" s="13"/>
    </row>
  </sheetData>
  <mergeCells count="3">
    <mergeCell ref="A1:C1"/>
    <mergeCell ref="A2:B2"/>
    <mergeCell ref="A6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国有资本经营预算收入决算表</vt:lpstr>
      <vt:lpstr>国有资本经营预算支出决算表</vt:lpstr>
      <vt:lpstr>国有资本经营预算对下转移支付分地区决算表</vt:lpstr>
      <vt:lpstr>国有资本经营预算对下转移支付分项目决算表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2006-09-13T11:21:00Z</dcterms:created>
  <dcterms:modified xsi:type="dcterms:W3CDTF">2024-10-10T02:06:30Z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2BF667339FE84596874205376650A632</vt:lpwstr>
  </property>
  <property fmtid="{D5CDD505-2E9C-101B-9397-08002B2CF9AE}" pid="3" name="KSOProductBuildVer">
    <vt:lpwstr>2052-11.8.6.11825</vt:lpwstr>
  </property>
</Properties>
</file>